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2810" firstSheet="4" activeTab="9"/>
  </bookViews>
  <sheets>
    <sheet name="基本情報入力シート" sheetId="17" r:id="rId1"/>
    <sheet name="議事録" sheetId="5" r:id="rId2"/>
    <sheet name="議事録 (お客様控)" sheetId="7" r:id="rId3"/>
    <sheet name="入力シート" sheetId="10" r:id="rId4"/>
    <sheet name="見積書" sheetId="4" r:id="rId5"/>
    <sheet name="見積書 (お客様控)" sheetId="9" r:id="rId6"/>
    <sheet name="注文書兼契約書" sheetId="11" r:id="rId7"/>
    <sheet name="注文書兼契約書 (控)" sheetId="12" r:id="rId8"/>
    <sheet name="契約約款" sheetId="13" r:id="rId9"/>
    <sheet name="作業完了確認立会証" sheetId="15" r:id="rId10"/>
    <sheet name="請求書" sheetId="18" r:id="rId11"/>
  </sheets>
  <externalReferences>
    <externalReference r:id="rId12"/>
  </externalReferences>
  <definedNames>
    <definedName name="_xlnm.Print_Area" localSheetId="1">議事録!$A$1:$J$34</definedName>
    <definedName name="_xlnm.Print_Area" localSheetId="8">契約約款!$A$1:$K$37</definedName>
    <definedName name="_xlnm.Print_Area" localSheetId="4">見積書!$A$1:$L$34</definedName>
    <definedName name="_xlnm.Print_Area" localSheetId="5">'見積書 (お客様控)'!$A$1:$L$33</definedName>
    <definedName name="_xlnm.Print_Area" localSheetId="9">作業完了確認立会証!$A$1:$J$19</definedName>
    <definedName name="_xlnm.Print_Area" localSheetId="10">請求書!$A$1:$L$39</definedName>
    <definedName name="_xlnm.Print_Area" localSheetId="6">注文書兼契約書!$A$1:$L$44</definedName>
    <definedName name="_xlnm.Print_Area" localSheetId="7">'注文書兼契約書 (控)'!$A$1:$L$45</definedName>
    <definedName name="住所">'[1]受注伝票 納品書'!$B$4</definedName>
    <definedName name="郵便番号">'[1]受注伝票 納品書'!$B$3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2"/>
  <c r="I8"/>
  <c r="I7"/>
  <c r="J4"/>
  <c r="I8" i="11"/>
  <c r="C36" i="18"/>
  <c r="A18" i="11"/>
  <c r="A27" i="7"/>
  <c r="A29" i="12"/>
  <c r="C14"/>
  <c r="J12"/>
  <c r="K5" i="9"/>
  <c r="H9"/>
  <c r="H10"/>
  <c r="K4"/>
  <c r="J5" i="18"/>
  <c r="J5" i="11"/>
  <c r="J5" i="12" s="1"/>
  <c r="C10" i="4"/>
  <c r="C10" i="9" s="1"/>
  <c r="C33" i="5"/>
  <c r="C6" i="15"/>
  <c r="C5"/>
  <c r="I4"/>
  <c r="C4"/>
  <c r="B8" i="18"/>
  <c r="F6"/>
  <c r="B6"/>
  <c r="I27"/>
  <c r="H27"/>
  <c r="G27"/>
  <c r="C27"/>
  <c r="A27"/>
  <c r="I26"/>
  <c r="H26"/>
  <c r="G26"/>
  <c r="C26"/>
  <c r="A26"/>
  <c r="I25"/>
  <c r="H25"/>
  <c r="G25"/>
  <c r="C25"/>
  <c r="A25"/>
  <c r="I24"/>
  <c r="J24" s="1"/>
  <c r="H24"/>
  <c r="G24"/>
  <c r="C24"/>
  <c r="A24"/>
  <c r="I23"/>
  <c r="H23"/>
  <c r="G23"/>
  <c r="C23"/>
  <c r="A23"/>
  <c r="I22"/>
  <c r="H22"/>
  <c r="G22"/>
  <c r="J22" s="1"/>
  <c r="C22"/>
  <c r="A22"/>
  <c r="I21"/>
  <c r="H21"/>
  <c r="G21"/>
  <c r="C21"/>
  <c r="A21"/>
  <c r="I20"/>
  <c r="H20"/>
  <c r="G20"/>
  <c r="C20"/>
  <c r="A20"/>
  <c r="I19"/>
  <c r="H19"/>
  <c r="G19"/>
  <c r="C19"/>
  <c r="A19"/>
  <c r="I18"/>
  <c r="H18"/>
  <c r="G18"/>
  <c r="C18"/>
  <c r="A18"/>
  <c r="G15" i="12"/>
  <c r="C15"/>
  <c r="I10" i="11"/>
  <c r="I7"/>
  <c r="A28" i="9"/>
  <c r="J22"/>
  <c r="J21"/>
  <c r="J20"/>
  <c r="J19"/>
  <c r="J18"/>
  <c r="J17"/>
  <c r="J16"/>
  <c r="J15"/>
  <c r="J14"/>
  <c r="J13"/>
  <c r="I22"/>
  <c r="I21"/>
  <c r="I20"/>
  <c r="I19"/>
  <c r="I18"/>
  <c r="I17"/>
  <c r="I16"/>
  <c r="I15"/>
  <c r="I14"/>
  <c r="I13"/>
  <c r="H22"/>
  <c r="K22" s="1"/>
  <c r="H21"/>
  <c r="H20"/>
  <c r="H19"/>
  <c r="H18"/>
  <c r="H17"/>
  <c r="H16"/>
  <c r="H15"/>
  <c r="K15" s="1"/>
  <c r="H14"/>
  <c r="K14" s="1"/>
  <c r="H13"/>
  <c r="C22"/>
  <c r="C21"/>
  <c r="C20"/>
  <c r="C19"/>
  <c r="C18"/>
  <c r="C17"/>
  <c r="C16"/>
  <c r="C15"/>
  <c r="C14"/>
  <c r="C13"/>
  <c r="B22"/>
  <c r="B21"/>
  <c r="B20"/>
  <c r="B19"/>
  <c r="B18"/>
  <c r="B17"/>
  <c r="B16"/>
  <c r="B15"/>
  <c r="B14"/>
  <c r="B13"/>
  <c r="B13" i="4"/>
  <c r="C9" i="9"/>
  <c r="C8"/>
  <c r="A28" i="4"/>
  <c r="J22"/>
  <c r="J21"/>
  <c r="J20"/>
  <c r="J19"/>
  <c r="J18"/>
  <c r="J17"/>
  <c r="J16"/>
  <c r="J15"/>
  <c r="J14"/>
  <c r="J13"/>
  <c r="I22"/>
  <c r="I21"/>
  <c r="I20"/>
  <c r="I19"/>
  <c r="I18"/>
  <c r="I17"/>
  <c r="I16"/>
  <c r="I15"/>
  <c r="I14"/>
  <c r="I13"/>
  <c r="H22"/>
  <c r="K22" s="1"/>
  <c r="H21"/>
  <c r="H20"/>
  <c r="H19"/>
  <c r="H18"/>
  <c r="H17"/>
  <c r="H16"/>
  <c r="H15"/>
  <c r="K15" s="1"/>
  <c r="H14"/>
  <c r="K14" s="1"/>
  <c r="H13"/>
  <c r="C22"/>
  <c r="C21"/>
  <c r="C20"/>
  <c r="C19"/>
  <c r="C18"/>
  <c r="C17"/>
  <c r="C16"/>
  <c r="C15"/>
  <c r="C14"/>
  <c r="C13"/>
  <c r="B22"/>
  <c r="B21"/>
  <c r="B20"/>
  <c r="B19"/>
  <c r="B18"/>
  <c r="B17"/>
  <c r="B16"/>
  <c r="B15"/>
  <c r="B14"/>
  <c r="I27" i="11"/>
  <c r="H27"/>
  <c r="G27"/>
  <c r="I26"/>
  <c r="H26"/>
  <c r="I25"/>
  <c r="G25"/>
  <c r="H25"/>
  <c r="I24"/>
  <c r="H24"/>
  <c r="G24"/>
  <c r="I23"/>
  <c r="H23"/>
  <c r="G23"/>
  <c r="I22"/>
  <c r="H22"/>
  <c r="G22"/>
  <c r="I21"/>
  <c r="H21"/>
  <c r="I20"/>
  <c r="H20"/>
  <c r="G20"/>
  <c r="I19"/>
  <c r="H19"/>
  <c r="G19"/>
  <c r="I18"/>
  <c r="H18"/>
  <c r="G18"/>
  <c r="C27"/>
  <c r="G26"/>
  <c r="C26"/>
  <c r="C25"/>
  <c r="C24"/>
  <c r="C23"/>
  <c r="C22"/>
  <c r="C20"/>
  <c r="C19"/>
  <c r="C18"/>
  <c r="A27"/>
  <c r="A26"/>
  <c r="A25"/>
  <c r="A24"/>
  <c r="A23"/>
  <c r="A22"/>
  <c r="G21"/>
  <c r="C21"/>
  <c r="A21"/>
  <c r="A20"/>
  <c r="A19"/>
  <c r="G15"/>
  <c r="C15"/>
  <c r="C9" i="4"/>
  <c r="C8"/>
  <c r="G5"/>
  <c r="G5" i="9" s="1"/>
  <c r="B4" i="4"/>
  <c r="B4" i="9" s="1"/>
  <c r="C19" i="7"/>
  <c r="C20"/>
  <c r="C21"/>
  <c r="C22"/>
  <c r="C23"/>
  <c r="C24"/>
  <c r="C25"/>
  <c r="C9"/>
  <c r="C10"/>
  <c r="C11"/>
  <c r="C12"/>
  <c r="C13"/>
  <c r="C14"/>
  <c r="C15"/>
  <c r="C16"/>
  <c r="C17"/>
  <c r="C18"/>
  <c r="C8"/>
  <c r="A19"/>
  <c r="A20"/>
  <c r="A21"/>
  <c r="A22"/>
  <c r="A23"/>
  <c r="A24"/>
  <c r="A25"/>
  <c r="A9"/>
  <c r="A10"/>
  <c r="A11"/>
  <c r="A12"/>
  <c r="A13"/>
  <c r="A14"/>
  <c r="A15"/>
  <c r="A16"/>
  <c r="A17"/>
  <c r="A18"/>
  <c r="A8"/>
  <c r="C33"/>
  <c r="H6"/>
  <c r="C6"/>
  <c r="C5"/>
  <c r="H4"/>
  <c r="C4"/>
  <c r="C5" i="5"/>
  <c r="H4"/>
  <c r="C4"/>
  <c r="J25" i="18" l="1"/>
  <c r="J23" i="11"/>
  <c r="J26"/>
  <c r="J22"/>
  <c r="J24"/>
  <c r="J27"/>
  <c r="J25"/>
  <c r="J21"/>
  <c r="J23" i="18"/>
  <c r="J27"/>
  <c r="J19" i="11"/>
  <c r="J26" i="18"/>
  <c r="J21"/>
  <c r="J20" i="11"/>
  <c r="J20" i="18"/>
  <c r="K13" i="4"/>
  <c r="J18" i="11"/>
  <c r="K13" i="9"/>
  <c r="J18" i="18"/>
  <c r="J19"/>
  <c r="K17" i="4"/>
  <c r="K21"/>
  <c r="K18" i="9"/>
  <c r="K16" i="4"/>
  <c r="K20"/>
  <c r="K17" i="9"/>
  <c r="K21"/>
  <c r="K19" i="4"/>
  <c r="K16" i="9"/>
  <c r="K20"/>
  <c r="K18" i="4"/>
  <c r="K19" i="9"/>
  <c r="J28" i="18" l="1"/>
  <c r="J29" s="1"/>
  <c r="J30" s="1"/>
  <c r="D14" s="1"/>
  <c r="I27" i="12"/>
  <c r="J27" s="1"/>
  <c r="H27"/>
  <c r="G27"/>
  <c r="C27"/>
  <c r="A27"/>
  <c r="I26"/>
  <c r="H26"/>
  <c r="G26"/>
  <c r="C26"/>
  <c r="A26"/>
  <c r="I25"/>
  <c r="H25"/>
  <c r="G25"/>
  <c r="C25"/>
  <c r="A25"/>
  <c r="I24"/>
  <c r="J24" s="1"/>
  <c r="H24"/>
  <c r="G24"/>
  <c r="C24"/>
  <c r="A24"/>
  <c r="I23"/>
  <c r="J23" s="1"/>
  <c r="H23"/>
  <c r="G23"/>
  <c r="C23"/>
  <c r="A23"/>
  <c r="I22"/>
  <c r="H22"/>
  <c r="G22"/>
  <c r="J22" s="1"/>
  <c r="C22"/>
  <c r="A22"/>
  <c r="I21"/>
  <c r="H21"/>
  <c r="G21"/>
  <c r="C21"/>
  <c r="A21"/>
  <c r="I20"/>
  <c r="H20"/>
  <c r="G20"/>
  <c r="C20"/>
  <c r="A20"/>
  <c r="I19"/>
  <c r="H19"/>
  <c r="G19"/>
  <c r="C19"/>
  <c r="A19"/>
  <c r="I18"/>
  <c r="H18"/>
  <c r="G18"/>
  <c r="C18"/>
  <c r="A18"/>
  <c r="J19" l="1"/>
  <c r="J21"/>
  <c r="J26"/>
  <c r="J25"/>
  <c r="J20"/>
  <c r="J18"/>
  <c r="K23" i="9"/>
  <c r="J28" i="11" l="1"/>
  <c r="J29" s="1"/>
  <c r="J30" s="1"/>
  <c r="C12" s="1"/>
  <c r="J28" i="12"/>
  <c r="J29" s="1"/>
  <c r="J30" s="1"/>
  <c r="C12" s="1"/>
  <c r="K24" i="9"/>
  <c r="K25" s="1"/>
  <c r="K23" i="4" l="1"/>
  <c r="K24" s="1"/>
  <c r="K25" s="1"/>
</calcChain>
</file>

<file path=xl/comments1.xml><?xml version="1.0" encoding="utf-8"?>
<comments xmlns="http://schemas.openxmlformats.org/spreadsheetml/2006/main">
  <authors>
    <author>FPI</author>
  </authors>
  <commentList>
    <comment ref="I12" authorId="0">
      <text>
        <r>
          <rPr>
            <b/>
            <sz val="9"/>
            <color indexed="81"/>
            <rFont val="ＭＳ Ｐゴシック"/>
            <family val="3"/>
            <charset val="128"/>
          </rPr>
          <t>単位を選択する</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FPI</author>
  </authors>
  <commentList>
    <comment ref="I12" authorId="0">
      <text>
        <r>
          <rPr>
            <b/>
            <sz val="9"/>
            <color indexed="81"/>
            <rFont val="ＭＳ Ｐゴシック"/>
            <family val="3"/>
            <charset val="128"/>
          </rPr>
          <t>単位を選択する</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FPI</author>
  </authors>
  <commentList>
    <comment ref="G17" authorId="0">
      <text>
        <r>
          <rPr>
            <b/>
            <sz val="9"/>
            <color indexed="81"/>
            <rFont val="ＭＳ Ｐゴシック"/>
            <family val="3"/>
            <charset val="128"/>
          </rPr>
          <t>単位を選択する</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FPI</author>
  </authors>
  <commentList>
    <comment ref="G17" authorId="0">
      <text>
        <r>
          <rPr>
            <b/>
            <sz val="9"/>
            <color indexed="81"/>
            <rFont val="ＭＳ Ｐゴシック"/>
            <family val="3"/>
            <charset val="128"/>
          </rPr>
          <t>単位を選択する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FPI</author>
  </authors>
  <commentList>
    <comment ref="G17" authorId="0">
      <text>
        <r>
          <rPr>
            <b/>
            <sz val="9"/>
            <color indexed="81"/>
            <rFont val="ＭＳ Ｐゴシック"/>
            <family val="3"/>
            <charset val="128"/>
          </rPr>
          <t>単位を選択する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<sst xmlns="http://schemas.openxmlformats.org/spreadsheetml/2006/main" count="257" uniqueCount="168">
  <si>
    <t>単位</t>
    <rPh sb="0" eb="2">
      <t>タンイ</t>
    </rPh>
    <phoneticPr fontId="1"/>
  </si>
  <si>
    <t>発行年月日</t>
    <rPh sb="0" eb="2">
      <t>ハッコウ</t>
    </rPh>
    <rPh sb="2" eb="5">
      <t>ネンガッピ</t>
    </rPh>
    <phoneticPr fontId="1"/>
  </si>
  <si>
    <t>支払条件</t>
    <rPh sb="0" eb="2">
      <t>シハライ</t>
    </rPh>
    <rPh sb="2" eb="4">
      <t>ジョウケン</t>
    </rPh>
    <phoneticPr fontId="1"/>
  </si>
  <si>
    <t>施工項目</t>
    <rPh sb="0" eb="2">
      <t>セコウ</t>
    </rPh>
    <rPh sb="2" eb="4">
      <t>コウモク</t>
    </rPh>
    <phoneticPr fontId="1"/>
  </si>
  <si>
    <t>施工内容</t>
    <rPh sb="0" eb="2">
      <t>セコウ</t>
    </rPh>
    <rPh sb="2" eb="4">
      <t>ナイヨウ</t>
    </rPh>
    <phoneticPr fontId="1"/>
  </si>
  <si>
    <t>数量</t>
    <rPh sb="0" eb="2">
      <t>スウリョウ</t>
    </rPh>
    <phoneticPr fontId="1"/>
  </si>
  <si>
    <t>消費税（10％）</t>
  </si>
  <si>
    <t>小　計</t>
    <rPh sb="0" eb="1">
      <t>ショウ</t>
    </rPh>
    <rPh sb="2" eb="3">
      <t>ケイ</t>
    </rPh>
    <phoneticPr fontId="1"/>
  </si>
  <si>
    <t>合　計</t>
    <rPh sb="0" eb="1">
      <t>ゴウ</t>
    </rPh>
    <rPh sb="2" eb="3">
      <t>ケイ</t>
    </rPh>
    <phoneticPr fontId="1"/>
  </si>
  <si>
    <t>敬称</t>
    <rPh sb="0" eb="2">
      <t>ケイショウ</t>
    </rPh>
    <phoneticPr fontId="1"/>
  </si>
  <si>
    <t>施工項目1</t>
    <rPh sb="0" eb="2">
      <t>セコウ</t>
    </rPh>
    <rPh sb="2" eb="4">
      <t>コウモク</t>
    </rPh>
    <phoneticPr fontId="1"/>
  </si>
  <si>
    <t>施工内容1</t>
    <rPh sb="0" eb="2">
      <t>セコウ</t>
    </rPh>
    <rPh sb="2" eb="4">
      <t>ナイヨウ</t>
    </rPh>
    <phoneticPr fontId="1"/>
  </si>
  <si>
    <t>単位1</t>
    <rPh sb="0" eb="2">
      <t>タンイ</t>
    </rPh>
    <phoneticPr fontId="1"/>
  </si>
  <si>
    <t>単価1</t>
    <rPh sb="0" eb="2">
      <t>タンカ</t>
    </rPh>
    <phoneticPr fontId="1"/>
  </si>
  <si>
    <t>施工項目2</t>
    <rPh sb="0" eb="2">
      <t>セコウ</t>
    </rPh>
    <rPh sb="2" eb="4">
      <t>コウモク</t>
    </rPh>
    <phoneticPr fontId="1"/>
  </si>
  <si>
    <t>施工内容2</t>
    <rPh sb="0" eb="2">
      <t>セコウ</t>
    </rPh>
    <rPh sb="2" eb="4">
      <t>ナイヨウ</t>
    </rPh>
    <phoneticPr fontId="1"/>
  </si>
  <si>
    <t>単価2</t>
    <rPh sb="0" eb="2">
      <t>タンカ</t>
    </rPh>
    <phoneticPr fontId="1"/>
  </si>
  <si>
    <t>施工項目3</t>
    <rPh sb="0" eb="2">
      <t>セコウ</t>
    </rPh>
    <rPh sb="2" eb="4">
      <t>コウモク</t>
    </rPh>
    <phoneticPr fontId="1"/>
  </si>
  <si>
    <t>施工内容3</t>
    <rPh sb="0" eb="2">
      <t>セコウ</t>
    </rPh>
    <rPh sb="2" eb="4">
      <t>ナイヨウ</t>
    </rPh>
    <phoneticPr fontId="1"/>
  </si>
  <si>
    <t>単位3</t>
    <rPh sb="0" eb="2">
      <t>タンイ</t>
    </rPh>
    <phoneticPr fontId="1"/>
  </si>
  <si>
    <t>単価3</t>
    <rPh sb="0" eb="2">
      <t>タンカ</t>
    </rPh>
    <phoneticPr fontId="1"/>
  </si>
  <si>
    <t>施工項目4</t>
    <rPh sb="0" eb="2">
      <t>セコウ</t>
    </rPh>
    <rPh sb="2" eb="4">
      <t>コウモク</t>
    </rPh>
    <phoneticPr fontId="1"/>
  </si>
  <si>
    <t>施工内容4</t>
    <rPh sb="0" eb="2">
      <t>セコウ</t>
    </rPh>
    <rPh sb="2" eb="4">
      <t>ナイヨウ</t>
    </rPh>
    <phoneticPr fontId="1"/>
  </si>
  <si>
    <t>単価4</t>
    <rPh sb="0" eb="2">
      <t>タンカ</t>
    </rPh>
    <phoneticPr fontId="1"/>
  </si>
  <si>
    <t>施工項目5</t>
    <rPh sb="0" eb="2">
      <t>セコウ</t>
    </rPh>
    <rPh sb="2" eb="4">
      <t>コウモク</t>
    </rPh>
    <phoneticPr fontId="1"/>
  </si>
  <si>
    <t>施工内容5</t>
    <rPh sb="0" eb="2">
      <t>セコウ</t>
    </rPh>
    <rPh sb="2" eb="4">
      <t>ナイヨウ</t>
    </rPh>
    <phoneticPr fontId="1"/>
  </si>
  <si>
    <t>単価5</t>
    <rPh sb="0" eb="2">
      <t>タンカ</t>
    </rPh>
    <phoneticPr fontId="1"/>
  </si>
  <si>
    <t>施工項目6</t>
    <rPh sb="0" eb="2">
      <t>セコウ</t>
    </rPh>
    <rPh sb="2" eb="4">
      <t>コウモク</t>
    </rPh>
    <phoneticPr fontId="1"/>
  </si>
  <si>
    <t>施工内容6</t>
    <rPh sb="0" eb="2">
      <t>セコウ</t>
    </rPh>
    <rPh sb="2" eb="4">
      <t>ナイヨウ</t>
    </rPh>
    <phoneticPr fontId="1"/>
  </si>
  <si>
    <t>単価6</t>
    <rPh sb="0" eb="2">
      <t>タンカ</t>
    </rPh>
    <phoneticPr fontId="1"/>
  </si>
  <si>
    <t>施工項目7</t>
    <rPh sb="0" eb="2">
      <t>セコウ</t>
    </rPh>
    <rPh sb="2" eb="4">
      <t>コウモク</t>
    </rPh>
    <phoneticPr fontId="1"/>
  </si>
  <si>
    <t>施工内容7</t>
    <rPh sb="0" eb="2">
      <t>セコウ</t>
    </rPh>
    <rPh sb="2" eb="4">
      <t>ナイヨウ</t>
    </rPh>
    <phoneticPr fontId="1"/>
  </si>
  <si>
    <t>単価7</t>
    <rPh sb="0" eb="2">
      <t>タンカ</t>
    </rPh>
    <phoneticPr fontId="1"/>
  </si>
  <si>
    <t>㎡</t>
    <phoneticPr fontId="1"/>
  </si>
  <si>
    <t>施工項目8</t>
    <rPh sb="0" eb="2">
      <t>セコウ</t>
    </rPh>
    <rPh sb="2" eb="4">
      <t>コウモク</t>
    </rPh>
    <phoneticPr fontId="1"/>
  </si>
  <si>
    <t>施工内容8</t>
    <rPh sb="0" eb="2">
      <t>セコウ</t>
    </rPh>
    <rPh sb="2" eb="4">
      <t>ナイヨウ</t>
    </rPh>
    <phoneticPr fontId="1"/>
  </si>
  <si>
    <t>単価8</t>
    <rPh sb="0" eb="2">
      <t>タンカ</t>
    </rPh>
    <phoneticPr fontId="1"/>
  </si>
  <si>
    <t>施工項目9</t>
    <rPh sb="0" eb="2">
      <t>セコウ</t>
    </rPh>
    <rPh sb="2" eb="4">
      <t>コウモク</t>
    </rPh>
    <phoneticPr fontId="1"/>
  </si>
  <si>
    <t>施工内容9</t>
    <rPh sb="0" eb="2">
      <t>セコウ</t>
    </rPh>
    <rPh sb="2" eb="4">
      <t>ナイヨウ</t>
    </rPh>
    <phoneticPr fontId="1"/>
  </si>
  <si>
    <t>単価9</t>
    <rPh sb="0" eb="2">
      <t>タンカ</t>
    </rPh>
    <phoneticPr fontId="1"/>
  </si>
  <si>
    <t>施工項目10</t>
    <rPh sb="0" eb="2">
      <t>セコウ</t>
    </rPh>
    <rPh sb="2" eb="4">
      <t>コウモク</t>
    </rPh>
    <phoneticPr fontId="1"/>
  </si>
  <si>
    <t>施工内容10</t>
    <rPh sb="0" eb="2">
      <t>セコウ</t>
    </rPh>
    <rPh sb="2" eb="4">
      <t>ナイヨウ</t>
    </rPh>
    <phoneticPr fontId="1"/>
  </si>
  <si>
    <t>単価10</t>
    <rPh sb="0" eb="2">
      <t>タンカ</t>
    </rPh>
    <phoneticPr fontId="1"/>
  </si>
  <si>
    <t>各種作業・打合せ議事録</t>
    <rPh sb="0" eb="2">
      <t>カクシュ</t>
    </rPh>
    <rPh sb="2" eb="4">
      <t>サギョウ</t>
    </rPh>
    <rPh sb="5" eb="7">
      <t>ウチアワ</t>
    </rPh>
    <rPh sb="8" eb="11">
      <t>ギジロク</t>
    </rPh>
    <phoneticPr fontId="4"/>
  </si>
  <si>
    <t>本社用</t>
    <rPh sb="0" eb="2">
      <t>ホンシャ</t>
    </rPh>
    <rPh sb="2" eb="3">
      <t>ヨウ</t>
    </rPh>
    <phoneticPr fontId="1"/>
  </si>
  <si>
    <t>お見積書</t>
    <rPh sb="1" eb="4">
      <t>ミツモリショ</t>
    </rPh>
    <phoneticPr fontId="4"/>
  </si>
  <si>
    <t>お客様名</t>
    <rPh sb="1" eb="3">
      <t>キャクサマ</t>
    </rPh>
    <rPh sb="3" eb="4">
      <t>メイ</t>
    </rPh>
    <phoneticPr fontId="1"/>
  </si>
  <si>
    <t>工期</t>
    <rPh sb="0" eb="2">
      <t>コウキ</t>
    </rPh>
    <phoneticPr fontId="1"/>
  </si>
  <si>
    <t>住　　　所</t>
    <rPh sb="0" eb="1">
      <t>ジュウ</t>
    </rPh>
    <rPh sb="4" eb="5">
      <t>ショ</t>
    </rPh>
    <phoneticPr fontId="1"/>
  </si>
  <si>
    <t>工　　　期</t>
    <rPh sb="0" eb="1">
      <t>コウ</t>
    </rPh>
    <rPh sb="4" eb="5">
      <t>キ</t>
    </rPh>
    <phoneticPr fontId="1"/>
  </si>
  <si>
    <t>打合せ年月日</t>
    <rPh sb="0" eb="2">
      <t>ウチアワ</t>
    </rPh>
    <rPh sb="3" eb="6">
      <t>ネンガッピ</t>
    </rPh>
    <phoneticPr fontId="1"/>
  </si>
  <si>
    <t>承認印</t>
    <rPh sb="0" eb="3">
      <t>ショウニンイン</t>
    </rPh>
    <phoneticPr fontId="1"/>
  </si>
  <si>
    <t>内　　　　容</t>
    <rPh sb="0" eb="1">
      <t>ナイ</t>
    </rPh>
    <rPh sb="5" eb="6">
      <t>カタチ</t>
    </rPh>
    <phoneticPr fontId="1"/>
  </si>
  <si>
    <t>備考欄</t>
    <rPh sb="0" eb="2">
      <t>ビコウ</t>
    </rPh>
    <rPh sb="2" eb="3">
      <t>ラン</t>
    </rPh>
    <phoneticPr fontId="1"/>
  </si>
  <si>
    <t>担当者名</t>
    <rPh sb="0" eb="3">
      <t>タントウシャ</t>
    </rPh>
    <rPh sb="3" eb="4">
      <t>メイ</t>
    </rPh>
    <phoneticPr fontId="1"/>
  </si>
  <si>
    <t>見積書有効期限</t>
    <rPh sb="0" eb="3">
      <t>ミツモリショ</t>
    </rPh>
    <rPh sb="3" eb="5">
      <t>ユウコウ</t>
    </rPh>
    <rPh sb="5" eb="7">
      <t>キゲン</t>
    </rPh>
    <phoneticPr fontId="1"/>
  </si>
  <si>
    <t>施工物件住所</t>
    <rPh sb="0" eb="2">
      <t>セコウ</t>
    </rPh>
    <rPh sb="2" eb="4">
      <t>ブッケン</t>
    </rPh>
    <rPh sb="4" eb="6">
      <t>ジュウショ</t>
    </rPh>
    <phoneticPr fontId="1"/>
  </si>
  <si>
    <t>担当者</t>
    <rPh sb="0" eb="3">
      <t>タントウシャ</t>
    </rPh>
    <phoneticPr fontId="1"/>
  </si>
  <si>
    <t>見積書番号</t>
    <rPh sb="0" eb="3">
      <t>ミツモリショ</t>
    </rPh>
    <rPh sb="3" eb="5">
      <t>バンゴウ</t>
    </rPh>
    <phoneticPr fontId="1"/>
  </si>
  <si>
    <t>金　額</t>
    <rPh sb="0" eb="1">
      <t>キン</t>
    </rPh>
    <rPh sb="2" eb="3">
      <t>ガク</t>
    </rPh>
    <phoneticPr fontId="1"/>
  </si>
  <si>
    <t>単　価</t>
    <rPh sb="0" eb="1">
      <t>タン</t>
    </rPh>
    <rPh sb="2" eb="3">
      <t>アタイ</t>
    </rPh>
    <phoneticPr fontId="1"/>
  </si>
  <si>
    <t>　</t>
    <phoneticPr fontId="1"/>
  </si>
  <si>
    <t>特記事項</t>
    <rPh sb="0" eb="2">
      <t>トッキ</t>
    </rPh>
    <rPh sb="2" eb="4">
      <t>ジコウ</t>
    </rPh>
    <phoneticPr fontId="1"/>
  </si>
  <si>
    <t>施工件名</t>
    <rPh sb="0" eb="2">
      <t>セコウ</t>
    </rPh>
    <rPh sb="2" eb="4">
      <t>ケンメイ</t>
    </rPh>
    <phoneticPr fontId="1"/>
  </si>
  <si>
    <t>様</t>
    <rPh sb="0" eb="1">
      <t>サマ</t>
    </rPh>
    <phoneticPr fontId="1"/>
  </si>
  <si>
    <t>施工項目</t>
    <rPh sb="0" eb="2">
      <t>セコウ</t>
    </rPh>
    <rPh sb="2" eb="4">
      <t>コウモク</t>
    </rPh>
    <phoneticPr fontId="1"/>
  </si>
  <si>
    <t>お客様控え</t>
    <rPh sb="1" eb="3">
      <t>キャクサマ</t>
    </rPh>
    <rPh sb="3" eb="4">
      <t>ヒカ</t>
    </rPh>
    <phoneticPr fontId="1"/>
  </si>
  <si>
    <t>お客様控え</t>
    <rPh sb="1" eb="4">
      <t>キャクサマヒカ</t>
    </rPh>
    <phoneticPr fontId="1"/>
  </si>
  <si>
    <t>契約№</t>
    <rPh sb="0" eb="2">
      <t>ケイヤク</t>
    </rPh>
    <phoneticPr fontId="1"/>
  </si>
  <si>
    <t>現場名</t>
    <rPh sb="0" eb="2">
      <t>ゲンバ</t>
    </rPh>
    <rPh sb="2" eb="3">
      <t>メイ</t>
    </rPh>
    <phoneticPr fontId="1"/>
  </si>
  <si>
    <t>注文書兼契約書</t>
    <rPh sb="0" eb="2">
      <t>チュウモン</t>
    </rPh>
    <rPh sb="3" eb="4">
      <t>ケン</t>
    </rPh>
    <rPh sb="4" eb="6">
      <t>ケイヤク</t>
    </rPh>
    <rPh sb="6" eb="7">
      <t>ショ</t>
    </rPh>
    <phoneticPr fontId="4"/>
  </si>
  <si>
    <t>BCB株式会社</t>
    <rPh sb="3" eb="7">
      <t>カブシキガイシャ</t>
    </rPh>
    <phoneticPr fontId="1"/>
  </si>
  <si>
    <t>下記の通りご注文致します。</t>
    <rPh sb="0" eb="2">
      <t>カキ</t>
    </rPh>
    <rPh sb="3" eb="4">
      <t>トオ</t>
    </rPh>
    <rPh sb="6" eb="8">
      <t>チュウモン</t>
    </rPh>
    <rPh sb="8" eb="9">
      <t>イタ</t>
    </rPh>
    <phoneticPr fontId="1"/>
  </si>
  <si>
    <t>合計金額</t>
    <rPh sb="0" eb="2">
      <t>ゴウケイ</t>
    </rPh>
    <rPh sb="2" eb="4">
      <t>キンガク</t>
    </rPh>
    <phoneticPr fontId="1"/>
  </si>
  <si>
    <t>住所</t>
    <rPh sb="0" eb="2">
      <t>ジュウショ</t>
    </rPh>
    <phoneticPr fontId="1"/>
  </si>
  <si>
    <t>単価</t>
    <rPh sb="0" eb="2">
      <t>タンカ</t>
    </rPh>
    <phoneticPr fontId="1"/>
  </si>
  <si>
    <t>金額</t>
    <rPh sb="0" eb="2">
      <t>キンガク</t>
    </rPh>
    <phoneticPr fontId="1"/>
  </si>
  <si>
    <t>【支払条件】</t>
    <rPh sb="1" eb="3">
      <t>シハライ</t>
    </rPh>
    <rPh sb="3" eb="5">
      <t>ジョウケン</t>
    </rPh>
    <phoneticPr fontId="1"/>
  </si>
  <si>
    <t>【個人情報の取り扱い】</t>
    <rPh sb="1" eb="3">
      <t>コジン</t>
    </rPh>
    <rPh sb="3" eb="5">
      <t>ジョウホウ</t>
    </rPh>
    <rPh sb="6" eb="7">
      <t>ト</t>
    </rPh>
    <rPh sb="8" eb="9">
      <t>アツカ</t>
    </rPh>
    <phoneticPr fontId="1"/>
  </si>
  <si>
    <r>
      <rPr>
        <sz val="11"/>
        <color theme="1"/>
        <rFont val="ＭＳ Ｐゴシック"/>
        <family val="3"/>
        <charset val="128"/>
      </rPr>
      <t>甲は本作業にあたり、乙が甲の個人情報および個人データを作業に携わる</t>
    </r>
    <r>
      <rPr>
        <sz val="11"/>
        <color theme="1"/>
        <rFont val="Kiloji"/>
        <family val="2"/>
      </rPr>
      <t>FC</t>
    </r>
    <r>
      <rPr>
        <sz val="11"/>
        <color theme="1"/>
        <rFont val="ＭＳ Ｐゴシック"/>
        <family val="3"/>
        <charset val="128"/>
      </rPr>
      <t>加盟店および下請業者・協力業者等の第三者に提供することにつきあらかじめ同意する。乙はこの個人情報および個人データを甲作業以外の目的で第三者に提供してはならないものとする。</t>
    </r>
    <rPh sb="0" eb="1">
      <t>コウ</t>
    </rPh>
    <phoneticPr fontId="1"/>
  </si>
  <si>
    <t>この書面と契約約款をもって契約を締結したものとみなす。</t>
    <rPh sb="2" eb="4">
      <t>ショメン</t>
    </rPh>
    <rPh sb="5" eb="7">
      <t>ケイヤク</t>
    </rPh>
    <rPh sb="7" eb="9">
      <t>ヤッカン</t>
    </rPh>
    <rPh sb="13" eb="15">
      <t>ケイヤク</t>
    </rPh>
    <rPh sb="16" eb="18">
      <t>テイケツ</t>
    </rPh>
    <phoneticPr fontId="1"/>
  </si>
  <si>
    <t>令和　　　　　年　　　　月　　　　日</t>
    <rPh sb="0" eb="2">
      <t>レイワ</t>
    </rPh>
    <rPh sb="7" eb="8">
      <t>ネン</t>
    </rPh>
    <rPh sb="12" eb="13">
      <t>ガツ</t>
    </rPh>
    <rPh sb="17" eb="18">
      <t>ニチ</t>
    </rPh>
    <phoneticPr fontId="1"/>
  </si>
  <si>
    <t>注文者（甲）</t>
    <rPh sb="0" eb="2">
      <t>チュウモン</t>
    </rPh>
    <rPh sb="2" eb="3">
      <t>シャ</t>
    </rPh>
    <rPh sb="4" eb="5">
      <t>コウ</t>
    </rPh>
    <phoneticPr fontId="1"/>
  </si>
  <si>
    <t>氏名</t>
    <rPh sb="0" eb="2">
      <t>シメイ</t>
    </rPh>
    <phoneticPr fontId="1"/>
  </si>
  <si>
    <t>㊞</t>
    <phoneticPr fontId="1"/>
  </si>
  <si>
    <t>請負者（乙）</t>
    <rPh sb="0" eb="2">
      <t>ウケオイ</t>
    </rPh>
    <rPh sb="2" eb="3">
      <t>シャ</t>
    </rPh>
    <rPh sb="4" eb="5">
      <t>オツ</t>
    </rPh>
    <phoneticPr fontId="1"/>
  </si>
  <si>
    <t>注文書兼契約書（控）</t>
    <rPh sb="0" eb="2">
      <t>チュウモン</t>
    </rPh>
    <rPh sb="3" eb="4">
      <t>ケン</t>
    </rPh>
    <rPh sb="4" eb="6">
      <t>ケイヤク</t>
    </rPh>
    <rPh sb="6" eb="7">
      <t>ショ</t>
    </rPh>
    <rPh sb="8" eb="9">
      <t>ヒカ</t>
    </rPh>
    <phoneticPr fontId="4"/>
  </si>
  <si>
    <t>消毒作業請負契約約款</t>
    <phoneticPr fontId="1"/>
  </si>
  <si>
    <t>表記申込人（以下甲）とBCB株式会社（以下乙）は表記の申込内容における作業請負契約を締結します。</t>
    <rPh sb="14" eb="18">
      <t>カブシキガイシャ</t>
    </rPh>
    <phoneticPr fontId="1"/>
  </si>
  <si>
    <r>
      <rPr>
        <b/>
        <sz val="9"/>
        <color rgb="FF3F3B3D"/>
        <rFont val="HGPｺﾞｼｯｸM"/>
        <family val="3"/>
        <charset val="128"/>
      </rPr>
      <t xml:space="preserve">第 </t>
    </r>
    <r>
      <rPr>
        <b/>
        <sz val="9.5"/>
        <color rgb="FF282426"/>
        <rFont val="HGPｺﾞｼｯｸM"/>
        <family val="3"/>
        <charset val="128"/>
      </rPr>
      <t xml:space="preserve">1 </t>
    </r>
    <r>
      <rPr>
        <b/>
        <sz val="8"/>
        <color rgb="FF282426"/>
        <rFont val="HGPｺﾞｼｯｸM"/>
        <family val="3"/>
        <charset val="128"/>
      </rPr>
      <t xml:space="preserve">条 </t>
    </r>
    <r>
      <rPr>
        <b/>
        <sz val="9"/>
        <color rgb="FF282426"/>
        <rFont val="HGPｺﾞｼｯｸM"/>
        <family val="3"/>
        <charset val="128"/>
      </rPr>
      <t>（総則）</t>
    </r>
    <r>
      <rPr>
        <sz val="9"/>
        <color rgb="FF282426"/>
        <rFont val="HGPｺﾞｼｯｸM"/>
        <family val="3"/>
        <charset val="128"/>
      </rPr>
      <t xml:space="preserve"> 甲、および乙は</t>
    </r>
    <r>
      <rPr>
        <sz val="9"/>
        <color rgb="FF524F50"/>
        <rFont val="HGPｺﾞｼｯｸM"/>
        <family val="3"/>
        <charset val="128"/>
      </rPr>
      <t>互いに協力して信義を守り、誠実にこの契約を履行する。</t>
    </r>
    <rPh sb="39" eb="41">
      <t>リコウ</t>
    </rPh>
    <phoneticPr fontId="1"/>
  </si>
  <si>
    <t>②下記のクーリングオフ期間を有効に経過した契約については、後日、甲又は乙より解約を申し出ることは出来ない。</t>
    <phoneticPr fontId="1"/>
  </si>
  <si>
    <r>
      <t>③前項の定めにもかかわらず、甲の解約申し出に対し、乙へ賠償額を支払うことと引き換えに、契約を解消することが出来る場合がある</t>
    </r>
    <r>
      <rPr>
        <sz val="9"/>
        <color rgb="FF666264"/>
        <rFont val="HGPｺﾞｼｯｸM"/>
        <family val="3"/>
        <charset val="128"/>
      </rPr>
      <t>。</t>
    </r>
    <r>
      <rPr>
        <sz val="8"/>
        <color rgb="FF3F3B3D"/>
        <rFont val="HGPｺﾞｼｯｸM"/>
        <family val="3"/>
        <charset val="128"/>
      </rPr>
      <t/>
    </r>
    <rPh sb="27" eb="29">
      <t>バイショウ</t>
    </rPh>
    <phoneticPr fontId="1"/>
  </si>
  <si>
    <t>ただ し、乙へ支払う賠償額については甲乙協議して定める。</t>
    <rPh sb="10" eb="12">
      <t>バイショウ</t>
    </rPh>
    <phoneticPr fontId="1"/>
  </si>
  <si>
    <r>
      <t xml:space="preserve">第 </t>
    </r>
    <r>
      <rPr>
        <b/>
        <sz val="9.5"/>
        <color rgb="FF282426"/>
        <rFont val="HGPｺﾞｼｯｸM"/>
        <family val="3"/>
        <charset val="128"/>
      </rPr>
      <t xml:space="preserve">2 </t>
    </r>
    <r>
      <rPr>
        <b/>
        <sz val="8"/>
        <color rgb="FF282426"/>
        <rFont val="HGPｺﾞｼｯｸM"/>
        <family val="3"/>
        <charset val="128"/>
      </rPr>
      <t>条</t>
    </r>
    <r>
      <rPr>
        <b/>
        <sz val="9"/>
        <color rgb="FF282426"/>
        <rFont val="HGPｺﾞｼｯｸM"/>
        <family val="3"/>
        <charset val="128"/>
      </rPr>
      <t xml:space="preserve"> （請負契約代金支払及び遅延損害金）</t>
    </r>
    <phoneticPr fontId="1"/>
  </si>
  <si>
    <t>①作業を終了したときは契約の目的物の確認後に、請負契約書記載の期日までに甲は請負代金の支払い（乙の指定口座へ振込）を完了する。</t>
  </si>
  <si>
    <t>②甲の契約金の支払遅延があった場合、甲は乙へ1年4.6％を乗じた額の遅延損害金を支払うものとする 。</t>
    <phoneticPr fontId="1"/>
  </si>
  <si>
    <t>第 3 条 （作業の変更・中止等）</t>
  </si>
  <si>
    <t xml:space="preserve">甲は必要がある場合には作業内容を変更し、または作業着手を延期し、もしくは一時中止することができる 。
この場合、請負代金額、またはエ期を変更する必要がある場合は、甲乙協議して定めるものとし、また、乙が損害を受けた場合は、甲はその損害を賠償しなければならず、その 賠償額は甲乙協議して定める。
</t>
    <rPh sb="117" eb="119">
      <t>バイショウ</t>
    </rPh>
    <rPh sb="131" eb="133">
      <t>バイショウ</t>
    </rPh>
    <phoneticPr fontId="1"/>
  </si>
  <si>
    <t>第 4 条 （乙の請求によるエ期の延長）</t>
    <phoneticPr fontId="1"/>
  </si>
  <si>
    <t>乙は、作業に支障を及ぼす天候の不良・その他乙の責に帰することができない事由・または正当な事由により、エ期内に作業を完成することができない場合は、甲に対して遅滞なく、その事由を明示してエ期の延長を求めることが出来る。この場合、その延長日数は甲乙協議して定める 。</t>
    <rPh sb="57" eb="59">
      <t>カンセイ</t>
    </rPh>
    <phoneticPr fontId="1"/>
  </si>
  <si>
    <t>第 5 条（一般的損害）</t>
    <phoneticPr fontId="1"/>
  </si>
  <si>
    <t xml:space="preserve">作業の完成引き渡しまでに、作業目的物、または検査済みの作業材料その他作業施工について生じた損害は、乙の負担とする。
ただし、その損害のうち甲の責に帰すべき事由により生じたものは甲の負担とする。
</t>
  </si>
  <si>
    <t>第 6 条 （第三者の損害 ）</t>
    <phoneticPr fontId="1"/>
  </si>
  <si>
    <t xml:space="preserve">乙は作業の施工のため、第三者に損害を及ぼしたときは、その賠償額の責を負う 。ただし、甲の責に帰すべき事由による場合は、甲がその責を負うものとする。
</t>
  </si>
  <si>
    <t>第 7 条 （不可抗力による損害）</t>
    <phoneticPr fontId="1"/>
  </si>
  <si>
    <t>天災その他甲乙のいずれにもその責を帰することができない事由によって作業の出来型部分、または作業現場に搬入した検査済みの作業材料について損害が生じたときは、乙は事実発生後遅滞なくその状況を甲に通知しなければならない 。この損害については、乙が善良な管理者の注意をしたと認められるときに限り、その損害額が請負金額の 10 分の 1 を越えるものについて、その超過額を甲が負担する。損害額は甲乙協議して定めるものとし、火災保険その他損害を補てんするものがあるときは、それらの額を控除したものを損害額とする。</t>
  </si>
  <si>
    <t>第 8 条 （乙の中止または解除権）</t>
    <phoneticPr fontId="1"/>
  </si>
  <si>
    <t xml:space="preserve">甲が前払金または部分払いの支払いを遅延し、乙において相当の期間を定めて催告しても、なおその支払がないときは、乙は作業を中止するこ とが出来る。乙は、1. 甲の責に帰すべき事由による作業の遅延または中止期間が、エ期の3 分の 1 以上または2ヶ月以上になったとき、2. 甲が作業内容を著しく減少したため、請負代金が3 分の2以上減少したとき、3．甲がこの契約に違反し、その違反によって契約の履行ができなくなったと認められるとき、4.  甲が請負代金の支払能力に欠くことが明らかになったとき、のいずれかの場合には、契約を解除することができるものとし、甲に損害の賠債を求めることができる。契約解除のときは、作業の出来型部分は甲の所有とし、甲乙協議の上精算する。
</t>
  </si>
  <si>
    <t>第 9 条 （公正証書作成）</t>
    <phoneticPr fontId="1"/>
  </si>
  <si>
    <t>乙が必要と認めた場合、甲は本契約に関わる債務の不履行の場合の強制執行認諾条項を付した公正証書の作成に応じます。なお、公正証書の作成に必要な委任状および印鑑証明書は、乙の要求があり次第お渡しし、かつ、公正証書作成費用は甲の負担とする。</t>
    <rPh sb="23" eb="26">
      <t>フリコウ</t>
    </rPh>
    <phoneticPr fontId="1"/>
  </si>
  <si>
    <t>第 10 条 （事務所等以外の場所でなされた買い受けの申し込み等）</t>
    <phoneticPr fontId="1"/>
  </si>
  <si>
    <t xml:space="preserve">甲が乙の営業所以外の場所において契約の申し込み、または契約の締結をした場合は、契約書面を受領した日から起算して 8 日を経過するまでの間は、乙の所在地宛て書面により申し込みの撤回または契約を解除できるものとし、その書面を発したときに効力を生じるものとする。
その場合、申し込み金、内金等支払済みの時は、その金額を直ちに返還されるものとする。   </t>
    <rPh sb="107" eb="109">
      <t>ショメン</t>
    </rPh>
    <phoneticPr fontId="1"/>
  </si>
  <si>
    <t>第 11 条 （紛争の解決）</t>
    <phoneticPr fontId="1"/>
  </si>
  <si>
    <t>甲乙について紛争が生じたときは、乙の本社所在地の裁判所を第一審管轄裁判所とし、または裁判外の紛争処理機関によってその解決を図る。</t>
    <rPh sb="16" eb="17">
      <t>オツ</t>
    </rPh>
    <phoneticPr fontId="1"/>
  </si>
  <si>
    <t>第 12 条 （補則）</t>
    <phoneticPr fontId="1"/>
  </si>
  <si>
    <t xml:space="preserve">この契約書に定めのない事項については、必要に応じ甲と乙が誠意をもって協議して定める。
</t>
    <phoneticPr fontId="1"/>
  </si>
  <si>
    <t>立会い者</t>
    <rPh sb="0" eb="2">
      <t>タチア</t>
    </rPh>
    <rPh sb="3" eb="4">
      <t>シャ</t>
    </rPh>
    <phoneticPr fontId="1"/>
  </si>
  <si>
    <t>作業完了確認立会証</t>
    <rPh sb="0" eb="2">
      <t>サギョウ</t>
    </rPh>
    <rPh sb="2" eb="4">
      <t>カンリョウ</t>
    </rPh>
    <rPh sb="4" eb="6">
      <t>カクニン</t>
    </rPh>
    <rPh sb="6" eb="8">
      <t>タチアイ</t>
    </rPh>
    <rPh sb="8" eb="9">
      <t>ショウ</t>
    </rPh>
    <phoneticPr fontId="4"/>
  </si>
  <si>
    <t>検査立会日</t>
    <rPh sb="0" eb="2">
      <t>ケンサ</t>
    </rPh>
    <rPh sb="2" eb="4">
      <t>タチアイ</t>
    </rPh>
    <phoneticPr fontId="1"/>
  </si>
  <si>
    <t>　　　年　　　　月　　　　日</t>
    <rPh sb="3" eb="4">
      <t>ネン</t>
    </rPh>
    <rPh sb="8" eb="9">
      <t>ガツ</t>
    </rPh>
    <rPh sb="13" eb="14">
      <t>ニチ</t>
    </rPh>
    <phoneticPr fontId="1"/>
  </si>
  <si>
    <t>担当者</t>
    <rPh sb="0" eb="2">
      <t>タントウ</t>
    </rPh>
    <rPh sb="2" eb="3">
      <t>シャ</t>
    </rPh>
    <phoneticPr fontId="1"/>
  </si>
  <si>
    <t>請求金額</t>
    <rPh sb="0" eb="2">
      <t>セイキュウ</t>
    </rPh>
    <rPh sb="2" eb="4">
      <t>キンガク</t>
    </rPh>
    <phoneticPr fontId="38"/>
  </si>
  <si>
    <t>備考</t>
    <rPh sb="0" eb="2">
      <t>ビコウ</t>
    </rPh>
    <phoneticPr fontId="4"/>
  </si>
  <si>
    <t>施工物件住所</t>
    <rPh sb="0" eb="4">
      <t>セコウブッケン</t>
    </rPh>
    <rPh sb="4" eb="6">
      <t>ジュウショ</t>
    </rPh>
    <phoneticPr fontId="1"/>
  </si>
  <si>
    <t>消毒作業</t>
  </si>
  <si>
    <t>抗菌作業</t>
  </si>
  <si>
    <t>施工件名</t>
    <rPh sb="0" eb="4">
      <t>セコウケンメイ</t>
    </rPh>
    <phoneticPr fontId="1"/>
  </si>
  <si>
    <t>施工件名</t>
    <rPh sb="0" eb="2">
      <t>セコウ</t>
    </rPh>
    <rPh sb="2" eb="4">
      <t>ケンメイ</t>
    </rPh>
    <rPh sb="3" eb="4">
      <t>メイ</t>
    </rPh>
    <phoneticPr fontId="1"/>
  </si>
  <si>
    <t>(見積書）
特記事項</t>
    <rPh sb="1" eb="4">
      <t>ミツモリショ</t>
    </rPh>
    <rPh sb="6" eb="8">
      <t>トッキ</t>
    </rPh>
    <rPh sb="8" eb="10">
      <t>ジコウ</t>
    </rPh>
    <phoneticPr fontId="1"/>
  </si>
  <si>
    <t>自社名</t>
    <rPh sb="0" eb="2">
      <t>ジシャ</t>
    </rPh>
    <rPh sb="2" eb="3">
      <t>メイ</t>
    </rPh>
    <phoneticPr fontId="1"/>
  </si>
  <si>
    <t>自社住所</t>
    <rPh sb="0" eb="2">
      <t>ジシャ</t>
    </rPh>
    <rPh sb="2" eb="4">
      <t>ジュウショ</t>
    </rPh>
    <phoneticPr fontId="1"/>
  </si>
  <si>
    <t>自社電話番号</t>
    <rPh sb="0" eb="2">
      <t>ジシャ</t>
    </rPh>
    <rPh sb="2" eb="4">
      <t>デンワ</t>
    </rPh>
    <rPh sb="4" eb="6">
      <t>バンゴウ</t>
    </rPh>
    <phoneticPr fontId="1"/>
  </si>
  <si>
    <t>請　求　書</t>
    <rPh sb="0" eb="1">
      <t>ショウ</t>
    </rPh>
    <rPh sb="2" eb="3">
      <t>モトム</t>
    </rPh>
    <rPh sb="4" eb="5">
      <t>ショ</t>
    </rPh>
    <phoneticPr fontId="4"/>
  </si>
  <si>
    <t>お支払条件</t>
    <rPh sb="1" eb="3">
      <t>シハラ</t>
    </rPh>
    <rPh sb="3" eb="5">
      <t>ジョウケン</t>
    </rPh>
    <phoneticPr fontId="1"/>
  </si>
  <si>
    <t>お支払期限</t>
    <rPh sb="1" eb="3">
      <t>シハラ</t>
    </rPh>
    <rPh sb="3" eb="5">
      <t>キゲン</t>
    </rPh>
    <phoneticPr fontId="1"/>
  </si>
  <si>
    <t>（税込）</t>
    <rPh sb="1" eb="3">
      <t>ゼイコミ</t>
    </rPh>
    <phoneticPr fontId="1"/>
  </si>
  <si>
    <t>振込先</t>
    <rPh sb="0" eb="3">
      <t>フリコミサキ</t>
    </rPh>
    <phoneticPr fontId="1"/>
  </si>
  <si>
    <t>担当者</t>
    <rPh sb="0" eb="3">
      <t>タントウシャ</t>
    </rPh>
    <phoneticPr fontId="1"/>
  </si>
  <si>
    <t>(請求書）
備考</t>
    <rPh sb="1" eb="4">
      <t>セイキュウショ</t>
    </rPh>
    <rPh sb="6" eb="8">
      <t>ビコウ</t>
    </rPh>
    <phoneticPr fontId="1"/>
  </si>
  <si>
    <t>数量1</t>
    <phoneticPr fontId="1"/>
  </si>
  <si>
    <t>数量3</t>
    <phoneticPr fontId="1"/>
  </si>
  <si>
    <t>数量4</t>
    <phoneticPr fontId="1"/>
  </si>
  <si>
    <t>数量5</t>
    <phoneticPr fontId="1"/>
  </si>
  <si>
    <t>数量6</t>
    <phoneticPr fontId="1"/>
  </si>
  <si>
    <t>数量7</t>
    <phoneticPr fontId="1"/>
  </si>
  <si>
    <t>数量8</t>
    <phoneticPr fontId="1"/>
  </si>
  <si>
    <t>数量9</t>
    <phoneticPr fontId="1"/>
  </si>
  <si>
    <t>数量10</t>
    <phoneticPr fontId="1"/>
  </si>
  <si>
    <t>数量2</t>
    <phoneticPr fontId="1"/>
  </si>
  <si>
    <t>単位2</t>
    <phoneticPr fontId="1"/>
  </si>
  <si>
    <t>単位4</t>
    <phoneticPr fontId="1"/>
  </si>
  <si>
    <t>単位5</t>
    <phoneticPr fontId="1"/>
  </si>
  <si>
    <t>単位6</t>
    <phoneticPr fontId="1"/>
  </si>
  <si>
    <t>単位7</t>
    <phoneticPr fontId="1"/>
  </si>
  <si>
    <t>単位8</t>
    <phoneticPr fontId="1"/>
  </si>
  <si>
    <t>単位9</t>
    <phoneticPr fontId="1"/>
  </si>
  <si>
    <t>単位10</t>
    <phoneticPr fontId="1"/>
  </si>
  <si>
    <t>　　りそな銀行　　秋葉原支店（275）　普通　2059231 
BCB株式会社
ﾋﾞｰｼｰﾋﾞｰ（ｶ</t>
    <rPh sb="35" eb="39">
      <t>カブシキガイシャ</t>
    </rPh>
    <phoneticPr fontId="1"/>
  </si>
  <si>
    <t xml:space="preserve">〒104ー0061 
東京都中央区銀座4丁目14ー15　サントル銀座4丁目
</t>
    <phoneticPr fontId="1"/>
  </si>
  <si>
    <t>TEL：0570-04-0567</t>
    <phoneticPr fontId="1"/>
  </si>
  <si>
    <t>森本幸雄</t>
    <rPh sb="0" eb="4">
      <t>モリモトユキオ</t>
    </rPh>
    <phoneticPr fontId="1"/>
  </si>
  <si>
    <t>深夜早朝施工の場合は単価1.3倍になります。</t>
    <rPh sb="0" eb="4">
      <t>シンヤソウチョウ</t>
    </rPh>
    <rPh sb="4" eb="6">
      <t>セコウ</t>
    </rPh>
    <rPh sb="7" eb="9">
      <t>バアイ</t>
    </rPh>
    <rPh sb="10" eb="12">
      <t>タンカ</t>
    </rPh>
    <rPh sb="15" eb="16">
      <t>バイ</t>
    </rPh>
    <phoneticPr fontId="1"/>
  </si>
  <si>
    <t>本施工案件の、すべての作業が完了したことを認めます。</t>
    <rPh sb="0" eb="1">
      <t>ホン</t>
    </rPh>
    <rPh sb="1" eb="3">
      <t>セコウ</t>
    </rPh>
    <rPh sb="3" eb="5">
      <t>アンケン</t>
    </rPh>
    <phoneticPr fontId="1"/>
  </si>
  <si>
    <t>●●株式会社</t>
    <rPh sb="2" eb="6">
      <t>カブシキガイシャ</t>
    </rPh>
    <phoneticPr fontId="1"/>
  </si>
  <si>
    <t>上記明細をご確認の上、下記の口座にお支払ください。
なお、その際の振込手数料はご負担お願いします。</t>
    <phoneticPr fontId="1"/>
  </si>
  <si>
    <t>AT254吹付作業</t>
  </si>
  <si>
    <t>AT254吹付作業</t>
    <rPh sb="5" eb="7">
      <t>フキツケ</t>
    </rPh>
    <rPh sb="7" eb="9">
      <t>サギョウ</t>
    </rPh>
    <phoneticPr fontId="1"/>
  </si>
  <si>
    <t>※施行作業中の画像・施工実績としてBCBサイト等への記載を許可する（不可の場合はチェック□）</t>
    <rPh sb="1" eb="3">
      <t>セコウ</t>
    </rPh>
    <rPh sb="3" eb="5">
      <t>サギョウ</t>
    </rPh>
    <rPh sb="5" eb="6">
      <t>チュウ</t>
    </rPh>
    <rPh sb="7" eb="9">
      <t>ガゾウ</t>
    </rPh>
    <rPh sb="10" eb="12">
      <t>セコウ</t>
    </rPh>
    <rPh sb="12" eb="14">
      <t>ジッセキ</t>
    </rPh>
    <rPh sb="23" eb="24">
      <t>ナド</t>
    </rPh>
    <rPh sb="26" eb="28">
      <t>キサイ</t>
    </rPh>
    <rPh sb="29" eb="31">
      <t>キョカ</t>
    </rPh>
    <rPh sb="34" eb="36">
      <t>フカ</t>
    </rPh>
    <rPh sb="37" eb="39">
      <t>バアイ</t>
    </rPh>
    <phoneticPr fontId="1"/>
  </si>
</sst>
</file>

<file path=xl/styles.xml><?xml version="1.0" encoding="utf-8"?>
<styleSheet xmlns="http://schemas.openxmlformats.org/spreadsheetml/2006/main">
  <numFmts count="7">
    <numFmt numFmtId="6" formatCode="&quot;¥&quot;#,##0;[Red]&quot;¥&quot;\-#,##0"/>
    <numFmt numFmtId="42" formatCode="_ &quot;¥&quot;* #,##0_ ;_ &quot;¥&quot;* \-#,##0_ ;_ &quot;¥&quot;* &quot;-&quot;_ ;_ @_ "/>
    <numFmt numFmtId="41" formatCode="_ * #,##0_ ;_ * \-#,##0_ ;_ * &quot;-&quot;_ ;_ @_ "/>
    <numFmt numFmtId="176" formatCode="0_);[Red]\(0\)"/>
    <numFmt numFmtId="177" formatCode="#,##0_);[Red]\(#,##0\)"/>
    <numFmt numFmtId="178" formatCode="#,##0&quot;円&quot;;&quot;¥&quot;#,##0&quot;※&quot;;#"/>
    <numFmt numFmtId="179" formatCode="0_ "/>
  </numFmts>
  <fonts count="4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22"/>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b/>
      <sz val="10"/>
      <name val="ＭＳ Ｐゴシック"/>
      <family val="3"/>
      <charset val="128"/>
    </font>
    <font>
      <b/>
      <sz val="11"/>
      <color theme="1"/>
      <name val="ＭＳ Ｐゴシック"/>
      <family val="3"/>
      <charset val="128"/>
      <scheme val="minor"/>
    </font>
    <font>
      <b/>
      <sz val="9"/>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2"/>
      <color theme="1"/>
      <name val="ＭＳ Ｐゴシック"/>
      <family val="3"/>
      <charset val="128"/>
      <scheme val="minor"/>
    </font>
    <font>
      <b/>
      <sz val="15"/>
      <color theme="3"/>
      <name val="ＭＳ Ｐゴシック"/>
      <family val="2"/>
      <charset val="128"/>
      <scheme val="minor"/>
    </font>
    <font>
      <b/>
      <sz val="12"/>
      <name val="ＭＳ Ｐゴシック"/>
      <family val="3"/>
      <charset val="128"/>
      <scheme val="major"/>
    </font>
    <font>
      <sz val="9"/>
      <name val="ＭＳ Ｐゴシック"/>
      <family val="3"/>
      <charset val="128"/>
    </font>
    <font>
      <sz val="20"/>
      <name val="ＭＳ Ｐゴシック"/>
      <family val="3"/>
      <charset val="128"/>
    </font>
    <font>
      <sz val="11"/>
      <color theme="1"/>
      <name val="Kiloji"/>
      <family val="2"/>
    </font>
    <font>
      <sz val="11"/>
      <color theme="1"/>
      <name val="ＭＳ Ｐゴシック"/>
      <family val="3"/>
      <charset val="128"/>
    </font>
    <font>
      <sz val="10"/>
      <color theme="1"/>
      <name val="Kiloji"/>
      <family val="2"/>
    </font>
    <font>
      <b/>
      <sz val="15"/>
      <color theme="3"/>
      <name val="HGPｺﾞｼｯｸM"/>
      <family val="3"/>
      <charset val="128"/>
    </font>
    <font>
      <sz val="9"/>
      <color rgb="FF3F3B3D"/>
      <name val="HGPｺﾞｼｯｸM"/>
      <family val="3"/>
      <charset val="128"/>
    </font>
    <font>
      <b/>
      <sz val="9"/>
      <color rgb="FF3F3B3D"/>
      <name val="HGPｺﾞｼｯｸM"/>
      <family val="3"/>
      <charset val="128"/>
    </font>
    <font>
      <b/>
      <sz val="9.5"/>
      <color rgb="FF282426"/>
      <name val="HGPｺﾞｼｯｸM"/>
      <family val="3"/>
      <charset val="128"/>
    </font>
    <font>
      <b/>
      <sz val="8"/>
      <color rgb="FF282426"/>
      <name val="HGPｺﾞｼｯｸM"/>
      <family val="3"/>
      <charset val="128"/>
    </font>
    <font>
      <b/>
      <sz val="9"/>
      <color rgb="FF282426"/>
      <name val="HGPｺﾞｼｯｸM"/>
      <family val="3"/>
      <charset val="128"/>
    </font>
    <font>
      <sz val="9"/>
      <color rgb="FF282426"/>
      <name val="HGPｺﾞｼｯｸM"/>
      <family val="3"/>
      <charset val="128"/>
    </font>
    <font>
      <sz val="9"/>
      <color rgb="FF524F50"/>
      <name val="HGPｺﾞｼｯｸM"/>
      <family val="3"/>
      <charset val="128"/>
    </font>
    <font>
      <sz val="9"/>
      <color rgb="FF666264"/>
      <name val="HGPｺﾞｼｯｸM"/>
      <family val="3"/>
      <charset val="128"/>
    </font>
    <font>
      <sz val="8"/>
      <color rgb="FF3F3B3D"/>
      <name val="HGPｺﾞｼｯｸM"/>
      <family val="3"/>
      <charset val="128"/>
    </font>
    <font>
      <b/>
      <sz val="14"/>
      <color rgb="FFFF0000"/>
      <name val="HGPｺﾞｼｯｸM"/>
      <family val="3"/>
      <charset val="128"/>
    </font>
    <font>
      <sz val="9"/>
      <color rgb="FFFF0000"/>
      <name val="HGPｺﾞｼｯｸM"/>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7"/>
      <color theme="1"/>
      <name val="ＭＳ Ｐゴシック"/>
      <family val="3"/>
      <charset val="128"/>
      <scheme val="minor"/>
    </font>
    <font>
      <b/>
      <sz val="20"/>
      <name val="ＭＳ Ｐゴシック"/>
      <family val="3"/>
      <charset val="128"/>
    </font>
    <font>
      <b/>
      <sz val="16"/>
      <color theme="1"/>
      <name val="ＭＳ Ｐゴシック"/>
      <family val="3"/>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48">
    <border>
      <left/>
      <right/>
      <top/>
      <bottom/>
      <diagonal/>
    </border>
    <border>
      <left/>
      <right/>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top/>
      <bottom style="double">
        <color indexed="64"/>
      </bottom>
      <diagonal/>
    </border>
    <border>
      <left style="thin">
        <color auto="1"/>
      </left>
      <right/>
      <top/>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double">
        <color indexed="64"/>
      </bottom>
      <diagonal/>
    </border>
    <border>
      <left/>
      <right/>
      <top style="thick">
        <color theme="4"/>
      </top>
      <bottom/>
      <diagonal/>
    </border>
  </borders>
  <cellStyleXfs count="9">
    <xf numFmtId="0" fontId="0" fillId="0" borderId="0">
      <alignment vertical="center"/>
    </xf>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0" fontId="18" fillId="0" borderId="41" applyNumberFormat="0" applyFill="0" applyAlignment="0" applyProtection="0">
      <alignment vertical="center"/>
    </xf>
    <xf numFmtId="0" fontId="37" fillId="0" borderId="0">
      <alignment vertical="center"/>
    </xf>
    <xf numFmtId="9" fontId="37" fillId="0" borderId="0" applyFont="0" applyFill="0" applyBorder="0" applyAlignment="0" applyProtection="0">
      <alignment vertical="center"/>
    </xf>
    <xf numFmtId="6" fontId="37" fillId="0" borderId="0" applyFont="0" applyFill="0" applyBorder="0" applyAlignment="0" applyProtection="0">
      <alignment vertical="center"/>
    </xf>
    <xf numFmtId="38" fontId="37" fillId="0" borderId="0" applyFont="0" applyFill="0" applyBorder="0" applyAlignment="0" applyProtection="0">
      <alignment vertical="center"/>
    </xf>
  </cellStyleXfs>
  <cellXfs count="420">
    <xf numFmtId="0" fontId="0" fillId="0" borderId="0" xfId="0">
      <alignment vertical="center"/>
    </xf>
    <xf numFmtId="0" fontId="2" fillId="0" borderId="0" xfId="1">
      <alignment vertical="center"/>
    </xf>
    <xf numFmtId="0" fontId="2" fillId="0" borderId="0" xfId="1" applyAlignment="1">
      <alignment horizontal="center" vertical="center"/>
    </xf>
    <xf numFmtId="0" fontId="6" fillId="0" borderId="0" xfId="1" applyFont="1" applyBorder="1" applyAlignment="1">
      <alignment horizontal="center" vertical="center"/>
    </xf>
    <xf numFmtId="0" fontId="2" fillId="0" borderId="0" xfId="1" applyBorder="1" applyAlignment="1">
      <alignment horizontal="center" vertical="center"/>
    </xf>
    <xf numFmtId="0" fontId="2" fillId="0" borderId="0" xfId="1" applyBorder="1">
      <alignment vertical="center"/>
    </xf>
    <xf numFmtId="0" fontId="2" fillId="0" borderId="0" xfId="1" applyBorder="1" applyAlignment="1">
      <alignment vertical="center"/>
    </xf>
    <xf numFmtId="0" fontId="2" fillId="0" borderId="0" xfId="1" applyAlignment="1">
      <alignment vertical="center"/>
    </xf>
    <xf numFmtId="0" fontId="2" fillId="0" borderId="10" xfId="1" applyBorder="1">
      <alignment vertical="center"/>
    </xf>
    <xf numFmtId="0" fontId="2" fillId="0" borderId="10" xfId="1" applyBorder="1" applyAlignment="1">
      <alignment horizontal="center" vertical="center"/>
    </xf>
    <xf numFmtId="0" fontId="11" fillId="4" borderId="4" xfId="1" applyFont="1" applyFill="1" applyBorder="1" applyAlignment="1">
      <alignment horizontal="center" vertical="center"/>
    </xf>
    <xf numFmtId="0" fontId="2" fillId="0" borderId="0" xfId="1" applyFont="1" applyFill="1" applyBorder="1" applyAlignment="1" applyProtection="1">
      <alignment horizontal="center" vertical="center"/>
      <protection locked="0"/>
    </xf>
    <xf numFmtId="41" fontId="2" fillId="0" borderId="0" xfId="1" applyNumberFormat="1" applyFont="1" applyBorder="1">
      <alignment vertical="center"/>
    </xf>
    <xf numFmtId="41" fontId="0" fillId="0" borderId="0" xfId="3" applyNumberFormat="1" applyFont="1" applyFill="1" applyBorder="1" applyAlignment="1" applyProtection="1">
      <alignment horizontal="center" vertical="center"/>
      <protection locked="0"/>
    </xf>
    <xf numFmtId="38" fontId="0" fillId="0" borderId="0" xfId="3" applyFont="1" applyFill="1" applyBorder="1" applyAlignment="1" applyProtection="1">
      <alignment horizontal="center" vertical="center"/>
      <protection locked="0"/>
    </xf>
    <xf numFmtId="0" fontId="0" fillId="0" borderId="4" xfId="0" applyBorder="1">
      <alignment vertical="center"/>
    </xf>
    <xf numFmtId="0" fontId="0" fillId="4" borderId="4" xfId="0" applyFill="1" applyBorder="1">
      <alignment vertical="center"/>
    </xf>
    <xf numFmtId="0" fontId="12" fillId="4" borderId="4" xfId="0" applyFont="1" applyFill="1" applyBorder="1">
      <alignment vertical="center"/>
    </xf>
    <xf numFmtId="176" fontId="0" fillId="0" borderId="4" xfId="0" applyNumberFormat="1" applyBorder="1">
      <alignment vertical="center"/>
    </xf>
    <xf numFmtId="177" fontId="0" fillId="0" borderId="4" xfId="0" applyNumberFormat="1" applyBorder="1">
      <alignment vertical="center"/>
    </xf>
    <xf numFmtId="0" fontId="0" fillId="0" borderId="4" xfId="0" applyBorder="1" applyAlignment="1">
      <alignment vertical="center" wrapText="1"/>
    </xf>
    <xf numFmtId="0" fontId="2" fillId="2" borderId="5" xfId="1" applyFill="1" applyBorder="1" applyAlignment="1">
      <alignment horizontal="center" vertical="center"/>
    </xf>
    <xf numFmtId="0" fontId="2" fillId="0" borderId="4" xfId="1" applyFill="1" applyBorder="1" applyAlignment="1" applyProtection="1">
      <alignment horizontal="center" vertical="center"/>
      <protection locked="0"/>
    </xf>
    <xf numFmtId="0" fontId="2" fillId="2" borderId="5" xfId="1" applyFill="1" applyBorder="1" applyAlignment="1">
      <alignment horizontal="center" vertical="center"/>
    </xf>
    <xf numFmtId="0" fontId="3" fillId="0" borderId="0" xfId="1" applyFont="1" applyBorder="1" applyAlignment="1">
      <alignment horizontal="center" vertical="center"/>
    </xf>
    <xf numFmtId="0" fontId="13" fillId="4" borderId="20" xfId="1" applyFont="1" applyFill="1" applyBorder="1" applyAlignment="1">
      <alignment vertical="center" textRotation="255"/>
    </xf>
    <xf numFmtId="0" fontId="2" fillId="0" borderId="21" xfId="1" applyBorder="1">
      <alignment vertical="center"/>
    </xf>
    <xf numFmtId="0" fontId="8" fillId="4" borderId="25" xfId="1" applyFont="1" applyFill="1" applyBorder="1" applyAlignment="1">
      <alignment horizontal="center" vertical="center"/>
    </xf>
    <xf numFmtId="0" fontId="2" fillId="0" borderId="7" xfId="1" applyFill="1" applyBorder="1" applyAlignment="1" applyProtection="1">
      <alignment horizontal="center" vertical="center"/>
      <protection locked="0"/>
    </xf>
    <xf numFmtId="0" fontId="2" fillId="0" borderId="16" xfId="1" applyFont="1" applyFill="1" applyBorder="1" applyAlignment="1" applyProtection="1">
      <alignment horizontal="center" vertical="center"/>
      <protection locked="0"/>
    </xf>
    <xf numFmtId="0" fontId="2" fillId="0" borderId="18" xfId="1" applyFont="1" applyBorder="1">
      <alignment vertical="center"/>
    </xf>
    <xf numFmtId="0" fontId="2" fillId="0" borderId="16" xfId="1" applyFill="1" applyBorder="1" applyAlignment="1" applyProtection="1">
      <alignment vertical="center"/>
      <protection locked="0"/>
    </xf>
    <xf numFmtId="0" fontId="2" fillId="0" borderId="16" xfId="1" applyFill="1" applyBorder="1" applyAlignment="1" applyProtection="1">
      <alignment horizontal="left" vertical="center"/>
      <protection locked="0"/>
    </xf>
    <xf numFmtId="0" fontId="15" fillId="0" borderId="28" xfId="1" applyFont="1" applyBorder="1" applyAlignment="1">
      <alignment horizontal="center" vertical="center"/>
    </xf>
    <xf numFmtId="0" fontId="0" fillId="4" borderId="4" xfId="0" applyFill="1" applyBorder="1" applyAlignment="1">
      <alignment vertical="center" wrapText="1"/>
    </xf>
    <xf numFmtId="49" fontId="0" fillId="0" borderId="4" xfId="0" applyNumberFormat="1" applyBorder="1" applyAlignment="1">
      <alignment vertical="center" wrapText="1"/>
    </xf>
    <xf numFmtId="0" fontId="0" fillId="0" borderId="4" xfId="0" applyBorder="1" applyAlignment="1">
      <alignment horizontal="left" vertical="center" wrapText="1"/>
    </xf>
    <xf numFmtId="0" fontId="8" fillId="5" borderId="0" xfId="1" applyFont="1" applyFill="1" applyBorder="1" applyAlignment="1">
      <alignment horizontal="center" vertical="center"/>
    </xf>
    <xf numFmtId="0" fontId="11" fillId="5" borderId="0" xfId="1" applyFont="1" applyFill="1" applyBorder="1" applyAlignment="1">
      <alignment horizontal="center" vertical="center"/>
    </xf>
    <xf numFmtId="0" fontId="13" fillId="4" borderId="4" xfId="1" applyFont="1" applyFill="1" applyBorder="1" applyAlignment="1">
      <alignment horizontal="center" vertical="center"/>
    </xf>
    <xf numFmtId="0" fontId="8" fillId="0" borderId="17" xfId="1" applyFont="1" applyFill="1" applyBorder="1" applyAlignment="1" applyProtection="1">
      <alignment vertical="center"/>
      <protection locked="0"/>
    </xf>
    <xf numFmtId="0" fontId="8" fillId="4" borderId="4" xfId="1" applyFont="1" applyFill="1" applyBorder="1" applyAlignment="1">
      <alignment horizontal="center" vertical="center"/>
    </xf>
    <xf numFmtId="38" fontId="0" fillId="0" borderId="0" xfId="3" applyFont="1" applyFill="1" applyBorder="1" applyAlignment="1">
      <alignment vertical="center" shrinkToFit="1"/>
    </xf>
    <xf numFmtId="0" fontId="2" fillId="0" borderId="3" xfId="1" applyBorder="1" applyAlignment="1">
      <alignment horizontal="center" vertical="center"/>
    </xf>
    <xf numFmtId="0" fontId="2" fillId="2" borderId="5" xfId="1" applyFill="1" applyBorder="1" applyAlignment="1">
      <alignment horizontal="center" vertical="center"/>
    </xf>
    <xf numFmtId="14" fontId="2" fillId="0" borderId="10" xfId="1" applyNumberFormat="1" applyBorder="1" applyAlignment="1">
      <alignment horizontal="center" vertical="center"/>
    </xf>
    <xf numFmtId="0" fontId="8" fillId="5" borderId="0" xfId="1" applyFont="1" applyFill="1" applyAlignment="1">
      <alignment horizontal="center" vertical="center"/>
    </xf>
    <xf numFmtId="0" fontId="7" fillId="0" borderId="0" xfId="1" applyFont="1" applyAlignment="1"/>
    <xf numFmtId="0" fontId="6" fillId="0" borderId="0" xfId="1" applyFont="1" applyAlignment="1">
      <alignment horizontal="center" vertical="center"/>
    </xf>
    <xf numFmtId="0" fontId="19" fillId="0" borderId="0" xfId="1" applyFont="1">
      <alignment vertical="center"/>
    </xf>
    <xf numFmtId="0" fontId="8" fillId="0" borderId="0" xfId="1" applyFont="1" applyAlignment="1">
      <alignment horizontal="left" vertical="center"/>
    </xf>
    <xf numFmtId="0" fontId="7" fillId="0" borderId="0" xfId="1" applyFont="1">
      <alignment vertical="center"/>
    </xf>
    <xf numFmtId="0" fontId="2" fillId="0" borderId="0" xfId="1" applyAlignment="1">
      <alignment vertical="center" wrapText="1"/>
    </xf>
    <xf numFmtId="178" fontId="21" fillId="0" borderId="0" xfId="2" applyNumberFormat="1" applyFont="1" applyBorder="1" applyAlignment="1">
      <alignment vertical="center"/>
    </xf>
    <xf numFmtId="0" fontId="8" fillId="4" borderId="42" xfId="1" applyFont="1" applyFill="1" applyBorder="1" applyAlignment="1">
      <alignment horizontal="center" vertical="center"/>
    </xf>
    <xf numFmtId="0" fontId="7" fillId="0" borderId="4"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2" fillId="0" borderId="0" xfId="1" applyProtection="1">
      <alignment vertical="center"/>
      <protection locked="0"/>
    </xf>
    <xf numFmtId="0" fontId="2" fillId="0" borderId="15" xfId="1" applyBorder="1" applyProtection="1">
      <alignment vertical="center"/>
      <protection locked="0"/>
    </xf>
    <xf numFmtId="0" fontId="2" fillId="0" borderId="0" xfId="1" applyAlignment="1" applyProtection="1">
      <alignment horizontal="center" vertical="center"/>
      <protection locked="0"/>
    </xf>
    <xf numFmtId="41" fontId="2" fillId="0" borderId="0" xfId="1" applyNumberFormat="1">
      <alignment vertical="center"/>
    </xf>
    <xf numFmtId="0" fontId="8" fillId="0" borderId="0" xfId="1" applyFont="1" applyProtection="1">
      <alignment vertical="center"/>
      <protection locked="0"/>
    </xf>
    <xf numFmtId="0" fontId="24" fillId="0" borderId="0" xfId="0" applyFont="1" applyAlignment="1">
      <alignment vertical="center" wrapText="1"/>
    </xf>
    <xf numFmtId="0" fontId="2" fillId="0" borderId="0" xfId="1" applyAlignment="1">
      <alignment horizontal="right"/>
    </xf>
    <xf numFmtId="0" fontId="2" fillId="0" borderId="1" xfId="1" applyBorder="1" applyAlignment="1">
      <alignment horizontal="center" vertical="center"/>
    </xf>
    <xf numFmtId="0" fontId="2" fillId="0" borderId="1" xfId="1" applyBorder="1">
      <alignment vertical="center"/>
    </xf>
    <xf numFmtId="0" fontId="2" fillId="0" borderId="3" xfId="1" applyBorder="1">
      <alignment vertical="center"/>
    </xf>
    <xf numFmtId="0" fontId="2" fillId="0" borderId="0" xfId="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8" fillId="0" borderId="6" xfId="1" applyFont="1" applyBorder="1" applyAlignment="1">
      <alignment horizontal="left" vertical="center"/>
    </xf>
    <xf numFmtId="0" fontId="7" fillId="0" borderId="7"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49" fontId="2" fillId="0" borderId="4" xfId="1" applyNumberFormat="1" applyBorder="1" applyAlignment="1">
      <alignment horizontal="center" vertical="center"/>
    </xf>
    <xf numFmtId="0" fontId="39" fillId="0" borderId="0" xfId="5" applyFont="1">
      <alignment vertical="center"/>
    </xf>
    <xf numFmtId="0" fontId="37" fillId="0" borderId="0" xfId="5">
      <alignment vertical="center"/>
    </xf>
    <xf numFmtId="0" fontId="5" fillId="0" borderId="0" xfId="1" applyFont="1" applyBorder="1" applyAlignment="1">
      <alignment horizontal="left" vertical="center"/>
    </xf>
    <xf numFmtId="0" fontId="2" fillId="0" borderId="4" xfId="1" applyFont="1" applyBorder="1" applyAlignment="1" applyProtection="1">
      <alignment horizontal="center" vertical="center"/>
      <protection locked="0"/>
    </xf>
    <xf numFmtId="0" fontId="2" fillId="0" borderId="7" xfId="1" applyFont="1" applyBorder="1" applyAlignment="1" applyProtection="1">
      <alignment horizontal="center" vertical="center"/>
      <protection locked="0"/>
    </xf>
    <xf numFmtId="0" fontId="7" fillId="0" borderId="6" xfId="1" applyFont="1" applyFill="1" applyBorder="1" applyAlignment="1" applyProtection="1">
      <alignment horizontal="left" vertical="center"/>
      <protection locked="0"/>
    </xf>
    <xf numFmtId="179" fontId="7" fillId="0" borderId="5" xfId="1" applyNumberFormat="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7" fillId="0" borderId="7" xfId="1" applyFont="1" applyBorder="1" applyAlignment="1" applyProtection="1">
      <alignment horizontal="left" vertical="center"/>
      <protection locked="0"/>
    </xf>
    <xf numFmtId="0" fontId="0" fillId="4" borderId="4" xfId="0" applyFill="1" applyBorder="1" applyAlignment="1">
      <alignment horizontal="center" vertical="center" wrapText="1"/>
    </xf>
    <xf numFmtId="3" fontId="2" fillId="0" borderId="4" xfId="1" applyNumberFormat="1" applyFont="1" applyBorder="1" applyAlignment="1" applyProtection="1">
      <alignment horizontal="center" vertical="center"/>
      <protection locked="0"/>
    </xf>
    <xf numFmtId="49" fontId="0" fillId="0" borderId="0" xfId="0" applyNumberFormat="1" applyBorder="1" applyAlignment="1">
      <alignment vertical="center" wrapText="1"/>
    </xf>
    <xf numFmtId="0" fontId="0" fillId="5" borderId="0" xfId="0" applyFill="1" applyBorder="1" applyAlignment="1">
      <alignment vertical="center" wrapText="1"/>
    </xf>
    <xf numFmtId="6" fontId="17" fillId="0" borderId="0" xfId="7" applyFont="1" applyBorder="1" applyAlignment="1" applyProtection="1">
      <alignment vertical="center"/>
    </xf>
    <xf numFmtId="6" fontId="41" fillId="0" borderId="10" xfId="7" applyFont="1" applyBorder="1" applyAlignment="1" applyProtection="1">
      <alignment vertical="center"/>
    </xf>
    <xf numFmtId="6" fontId="17" fillId="0" borderId="10" xfId="7" applyFont="1" applyBorder="1" applyAlignment="1" applyProtection="1"/>
    <xf numFmtId="6" fontId="41" fillId="0" borderId="0" xfId="7" applyFont="1" applyBorder="1" applyAlignment="1" applyProtection="1">
      <alignment horizontal="center" vertical="center"/>
    </xf>
    <xf numFmtId="6" fontId="17" fillId="0" borderId="0" xfId="7" applyFont="1" applyBorder="1" applyAlignment="1" applyProtection="1"/>
    <xf numFmtId="6" fontId="41" fillId="0" borderId="0" xfId="7" applyFont="1" applyBorder="1" applyAlignment="1" applyProtection="1">
      <alignment vertical="center"/>
    </xf>
    <xf numFmtId="0" fontId="37" fillId="0" borderId="0" xfId="5" applyBorder="1" applyAlignment="1">
      <alignment vertical="center"/>
    </xf>
    <xf numFmtId="0" fontId="2" fillId="0" borderId="4" xfId="1" applyFill="1" applyBorder="1" applyAlignment="1" applyProtection="1">
      <alignment horizontal="center" vertical="center"/>
    </xf>
    <xf numFmtId="0" fontId="7" fillId="0" borderId="6" xfId="1" applyFont="1" applyFill="1" applyBorder="1" applyAlignment="1" applyProtection="1">
      <alignment horizontal="left" vertical="center"/>
    </xf>
    <xf numFmtId="0" fontId="7" fillId="0" borderId="4" xfId="1" applyFont="1" applyBorder="1" applyAlignment="1" applyProtection="1">
      <alignment horizontal="center" vertical="center"/>
    </xf>
    <xf numFmtId="3" fontId="2" fillId="0" borderId="4" xfId="1" applyNumberFormat="1" applyFont="1" applyBorder="1" applyAlignment="1" applyProtection="1">
      <alignment horizontal="center" vertical="center"/>
    </xf>
    <xf numFmtId="179" fontId="7" fillId="0" borderId="5" xfId="1" applyNumberFormat="1" applyFont="1" applyBorder="1" applyAlignment="1" applyProtection="1">
      <alignment horizontal="left" vertical="center"/>
    </xf>
    <xf numFmtId="0" fontId="7" fillId="0" borderId="4" xfId="1" applyFont="1" applyBorder="1" applyAlignment="1" applyProtection="1">
      <alignment horizontal="left" vertical="center"/>
    </xf>
    <xf numFmtId="0" fontId="2" fillId="0" borderId="4" xfId="1" applyFont="1" applyBorder="1" applyAlignment="1" applyProtection="1">
      <alignment horizontal="center" vertical="center"/>
    </xf>
    <xf numFmtId="0" fontId="2" fillId="0" borderId="7" xfId="1" applyFill="1" applyBorder="1" applyAlignment="1" applyProtection="1">
      <alignment horizontal="center" vertical="center"/>
    </xf>
    <xf numFmtId="0" fontId="7" fillId="0" borderId="7" xfId="1" applyFont="1" applyBorder="1" applyAlignment="1" applyProtection="1">
      <alignment horizontal="left" vertical="center"/>
    </xf>
    <xf numFmtId="0" fontId="7" fillId="0" borderId="7"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0" xfId="1" applyFont="1" applyFill="1" applyBorder="1" applyAlignment="1" applyProtection="1">
      <alignment horizontal="center" vertical="center"/>
    </xf>
    <xf numFmtId="41" fontId="2" fillId="0" borderId="0" xfId="1" applyNumberFormat="1" applyFont="1" applyBorder="1" applyProtection="1">
      <alignment vertical="center"/>
    </xf>
    <xf numFmtId="41" fontId="0" fillId="0" borderId="0" xfId="3" applyNumberFormat="1" applyFont="1" applyFill="1" applyBorder="1" applyAlignment="1" applyProtection="1">
      <alignment horizontal="center" vertical="center"/>
    </xf>
    <xf numFmtId="0" fontId="2" fillId="0" borderId="16" xfId="1" applyFill="1" applyBorder="1" applyAlignment="1" applyProtection="1">
      <alignment horizontal="left" vertical="center"/>
    </xf>
    <xf numFmtId="0" fontId="2" fillId="0" borderId="16" xfId="1" applyFill="1" applyBorder="1" applyAlignment="1" applyProtection="1">
      <alignment vertical="center"/>
    </xf>
    <xf numFmtId="0" fontId="2" fillId="0" borderId="16" xfId="1" applyFont="1" applyFill="1" applyBorder="1" applyAlignment="1" applyProtection="1">
      <alignment horizontal="center" vertical="center"/>
    </xf>
    <xf numFmtId="0" fontId="2" fillId="0" borderId="18" xfId="1" applyFont="1" applyBorder="1" applyProtection="1">
      <alignment vertical="center"/>
    </xf>
    <xf numFmtId="0" fontId="8" fillId="0" borderId="17" xfId="1" applyFont="1" applyFill="1" applyBorder="1" applyAlignment="1" applyProtection="1">
      <alignment vertical="center"/>
    </xf>
    <xf numFmtId="38" fontId="0" fillId="0" borderId="0" xfId="3" applyFont="1" applyFill="1" applyBorder="1" applyAlignment="1" applyProtection="1">
      <alignment horizontal="center" vertical="center"/>
    </xf>
    <xf numFmtId="0" fontId="2" fillId="0" borderId="10" xfId="1" applyBorder="1" applyProtection="1">
      <alignment vertical="center"/>
    </xf>
    <xf numFmtId="0" fontId="2" fillId="0" borderId="10" xfId="1" applyBorder="1" applyAlignment="1" applyProtection="1">
      <alignment horizontal="center" vertical="center"/>
    </xf>
    <xf numFmtId="14" fontId="2" fillId="0" borderId="10" xfId="1" applyNumberFormat="1" applyBorder="1" applyAlignment="1" applyProtection="1">
      <alignment horizontal="center" vertical="center"/>
    </xf>
    <xf numFmtId="0" fontId="2" fillId="0" borderId="0" xfId="1" applyProtection="1">
      <alignment vertical="center"/>
    </xf>
    <xf numFmtId="0" fontId="2" fillId="0" borderId="0" xfId="1" applyAlignment="1" applyProtection="1">
      <alignment horizontal="center" vertical="center"/>
    </xf>
    <xf numFmtId="0" fontId="8" fillId="5" borderId="0" xfId="1" applyFont="1" applyFill="1" applyAlignment="1" applyProtection="1">
      <alignment horizontal="center" vertical="center"/>
    </xf>
    <xf numFmtId="0" fontId="11" fillId="4" borderId="4" xfId="1" applyFont="1" applyFill="1" applyBorder="1" applyAlignment="1" applyProtection="1">
      <alignment horizontal="center" vertical="center"/>
    </xf>
    <xf numFmtId="0" fontId="7" fillId="0" borderId="0" xfId="1" applyFont="1" applyAlignment="1" applyProtection="1"/>
    <xf numFmtId="0" fontId="6" fillId="0" borderId="0" xfId="1" applyFont="1" applyAlignment="1" applyProtection="1">
      <alignment horizontal="center" vertical="center"/>
    </xf>
    <xf numFmtId="0" fontId="19" fillId="0" borderId="0" xfId="1" applyFont="1" applyProtection="1">
      <alignment vertical="center"/>
    </xf>
    <xf numFmtId="0" fontId="19" fillId="0" borderId="0" xfId="1" applyFont="1" applyProtection="1">
      <alignment vertical="center"/>
    </xf>
    <xf numFmtId="0" fontId="8" fillId="0" borderId="0" xfId="1" applyFont="1" applyAlignment="1" applyProtection="1">
      <alignment horizontal="left" vertical="center"/>
    </xf>
    <xf numFmtId="0" fontId="7" fillId="0" borderId="0" xfId="1" applyFont="1" applyProtection="1">
      <alignment vertical="center"/>
    </xf>
    <xf numFmtId="0" fontId="2" fillId="0" borderId="0" xfId="1" applyAlignment="1" applyProtection="1">
      <alignment vertical="center" wrapText="1"/>
    </xf>
    <xf numFmtId="0" fontId="20" fillId="0" borderId="0" xfId="1" applyFont="1" applyProtection="1">
      <alignment vertical="center"/>
    </xf>
    <xf numFmtId="31" fontId="2" fillId="0" borderId="0" xfId="1" applyNumberFormat="1" applyAlignment="1" applyProtection="1">
      <alignment horizontal="left" vertical="center"/>
    </xf>
    <xf numFmtId="178" fontId="21" fillId="0" borderId="0" xfId="2" applyNumberFormat="1" applyFont="1" applyBorder="1" applyAlignment="1" applyProtection="1">
      <alignment vertical="center"/>
    </xf>
    <xf numFmtId="0" fontId="8" fillId="4" borderId="42" xfId="1" applyFont="1" applyFill="1" applyBorder="1" applyAlignment="1" applyProtection="1">
      <alignment horizontal="center" vertical="center"/>
    </xf>
    <xf numFmtId="0" fontId="8" fillId="4" borderId="4" xfId="1" applyFont="1" applyFill="1" applyBorder="1" applyAlignment="1" applyProtection="1">
      <alignment horizontal="center" vertical="center"/>
    </xf>
    <xf numFmtId="0" fontId="2" fillId="2" borderId="5" xfId="1" applyFill="1" applyBorder="1" applyAlignment="1" applyProtection="1">
      <alignment horizontal="center" vertical="center"/>
    </xf>
    <xf numFmtId="0" fontId="2" fillId="2" borderId="5" xfId="1" applyFill="1" applyBorder="1" applyAlignment="1" applyProtection="1">
      <alignment horizontal="center" vertical="center"/>
    </xf>
    <xf numFmtId="0" fontId="7" fillId="0" borderId="4" xfId="1" applyFont="1" applyBorder="1" applyAlignment="1" applyProtection="1">
      <alignment horizontal="center" vertical="center"/>
    </xf>
    <xf numFmtId="0" fontId="7" fillId="0" borderId="7" xfId="1" applyFont="1" applyBorder="1" applyAlignment="1" applyProtection="1">
      <alignment horizontal="center" vertical="center"/>
    </xf>
    <xf numFmtId="0" fontId="2" fillId="0" borderId="15" xfId="1" applyBorder="1" applyProtection="1">
      <alignment vertical="center"/>
    </xf>
    <xf numFmtId="0" fontId="2" fillId="0" borderId="0" xfId="1" applyProtection="1">
      <alignment vertical="center"/>
    </xf>
    <xf numFmtId="41" fontId="2" fillId="0" borderId="0" xfId="1" applyNumberFormat="1" applyProtection="1">
      <alignment vertical="center"/>
    </xf>
    <xf numFmtId="0" fontId="8" fillId="0" borderId="0" xfId="1" applyFont="1" applyProtection="1">
      <alignment vertical="center"/>
    </xf>
    <xf numFmtId="38" fontId="0" fillId="0" borderId="0" xfId="3" applyFont="1" applyFill="1" applyBorder="1" applyAlignment="1" applyProtection="1">
      <alignment vertical="center" shrinkToFit="1"/>
    </xf>
    <xf numFmtId="0" fontId="24" fillId="0" borderId="0" xfId="0" applyFont="1" applyAlignment="1" applyProtection="1">
      <alignment vertical="center" wrapText="1"/>
    </xf>
    <xf numFmtId="0" fontId="2" fillId="0" borderId="0" xfId="1" applyAlignment="1" applyProtection="1">
      <alignment horizontal="right"/>
    </xf>
    <xf numFmtId="0" fontId="2" fillId="0" borderId="1" xfId="1" applyBorder="1" applyAlignment="1" applyProtection="1">
      <alignment horizontal="center" vertical="center"/>
    </xf>
    <xf numFmtId="0" fontId="2" fillId="0" borderId="1" xfId="1" applyBorder="1" applyProtection="1">
      <alignment vertical="center"/>
    </xf>
    <xf numFmtId="0" fontId="2" fillId="0" borderId="3" xfId="1" applyBorder="1" applyAlignment="1" applyProtection="1">
      <alignment horizontal="center" vertical="center"/>
    </xf>
    <xf numFmtId="0" fontId="2" fillId="0" borderId="3" xfId="1" applyBorder="1" applyProtection="1">
      <alignment vertical="center"/>
    </xf>
    <xf numFmtId="0" fontId="2" fillId="0" borderId="0" xfId="1" applyAlignment="1" applyProtection="1">
      <alignment horizontal="right" vertical="center"/>
    </xf>
    <xf numFmtId="0" fontId="2" fillId="2" borderId="4" xfId="1" applyFill="1" applyBorder="1" applyAlignment="1">
      <alignment horizontal="center" vertical="center"/>
    </xf>
    <xf numFmtId="0" fontId="5" fillId="0" borderId="0" xfId="1" applyFont="1" applyBorder="1" applyAlignment="1" applyProtection="1">
      <alignment horizontal="center" vertical="center"/>
    </xf>
    <xf numFmtId="0" fontId="7" fillId="0" borderId="1" xfId="1" applyFont="1" applyBorder="1" applyAlignment="1" applyProtection="1">
      <alignment horizontal="center" vertical="center"/>
    </xf>
    <xf numFmtId="0" fontId="43" fillId="0" borderId="0" xfId="5" applyFont="1" applyBorder="1" applyAlignment="1" applyProtection="1">
      <alignment horizontal="right"/>
    </xf>
    <xf numFmtId="0" fontId="2" fillId="0" borderId="0" xfId="1" applyBorder="1" applyProtection="1">
      <alignment vertical="center"/>
    </xf>
    <xf numFmtId="0" fontId="2" fillId="2" borderId="5" xfId="1" applyFill="1" applyBorder="1" applyAlignment="1">
      <alignment horizontal="center" vertical="center"/>
    </xf>
    <xf numFmtId="0" fontId="2" fillId="2" borderId="4" xfId="1" applyFill="1" applyBorder="1" applyAlignment="1" applyProtection="1">
      <alignment horizontal="center" vertical="center"/>
    </xf>
    <xf numFmtId="0" fontId="2" fillId="2" borderId="5" xfId="1" applyFill="1" applyBorder="1" applyAlignment="1" applyProtection="1">
      <alignment horizontal="center" vertical="center"/>
    </xf>
    <xf numFmtId="0" fontId="2" fillId="2" borderId="4" xfId="1" applyFill="1" applyBorder="1" applyAlignment="1">
      <alignment horizontal="center" vertical="center"/>
    </xf>
    <xf numFmtId="0" fontId="2" fillId="0" borderId="0" xfId="1" applyAlignment="1">
      <alignment horizontal="center" vertical="center"/>
    </xf>
    <xf numFmtId="0" fontId="0" fillId="0" borderId="4" xfId="0" applyBorder="1" applyAlignment="1">
      <alignment horizontal="left" wrapText="1"/>
    </xf>
    <xf numFmtId="3" fontId="2" fillId="0" borderId="7" xfId="1" applyNumberFormat="1" applyFont="1" applyBorder="1" applyAlignment="1" applyProtection="1">
      <alignment horizontal="center" vertical="center"/>
    </xf>
    <xf numFmtId="3" fontId="2" fillId="0" borderId="7" xfId="1" applyNumberFormat="1" applyFont="1" applyBorder="1" applyAlignment="1" applyProtection="1">
      <alignment horizontal="center" vertical="center"/>
      <protection locked="0"/>
    </xf>
    <xf numFmtId="49" fontId="2" fillId="6" borderId="4" xfId="1" applyNumberFormat="1" applyFill="1" applyBorder="1" applyAlignment="1" applyProtection="1">
      <alignment horizontal="center" vertical="center"/>
      <protection locked="0"/>
    </xf>
    <xf numFmtId="0" fontId="2" fillId="5" borderId="4" xfId="1" applyFill="1" applyBorder="1" applyProtection="1">
      <alignment vertical="center"/>
      <protection locked="0"/>
    </xf>
    <xf numFmtId="0" fontId="2" fillId="5" borderId="23" xfId="1" applyFill="1" applyBorder="1" applyProtection="1">
      <alignment vertical="center"/>
      <protection locked="0"/>
    </xf>
    <xf numFmtId="0" fontId="14" fillId="4" borderId="29" xfId="1" applyFont="1" applyFill="1" applyBorder="1" applyAlignment="1">
      <alignment horizontal="center" vertical="center"/>
    </xf>
    <xf numFmtId="0" fontId="14" fillId="4" borderId="30" xfId="1" applyFont="1" applyFill="1" applyBorder="1" applyAlignment="1">
      <alignment horizontal="center" vertical="center"/>
    </xf>
    <xf numFmtId="0" fontId="2" fillId="5" borderId="5" xfId="1" applyFill="1" applyBorder="1" applyAlignment="1" applyProtection="1">
      <alignment horizontal="left" vertical="center"/>
      <protection locked="0"/>
    </xf>
    <xf numFmtId="0" fontId="2" fillId="5" borderId="3" xfId="1" applyFill="1" applyBorder="1" applyAlignment="1" applyProtection="1">
      <alignment horizontal="left" vertical="center"/>
      <protection locked="0"/>
    </xf>
    <xf numFmtId="0" fontId="2" fillId="5" borderId="38" xfId="1" applyFill="1" applyBorder="1" applyAlignment="1" applyProtection="1">
      <alignment horizontal="left" vertical="center"/>
      <protection locked="0"/>
    </xf>
    <xf numFmtId="0" fontId="2" fillId="5" borderId="22" xfId="1" applyFill="1" applyBorder="1" applyAlignment="1" applyProtection="1">
      <alignment vertical="center"/>
      <protection locked="0"/>
    </xf>
    <xf numFmtId="0" fontId="2" fillId="5" borderId="4" xfId="1" applyFill="1" applyBorder="1" applyAlignment="1" applyProtection="1">
      <alignment vertical="center"/>
      <protection locked="0"/>
    </xf>
    <xf numFmtId="0" fontId="14" fillId="4" borderId="22"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27" xfId="1" applyFont="1" applyFill="1" applyBorder="1" applyAlignment="1">
      <alignment horizontal="center" vertical="center"/>
    </xf>
    <xf numFmtId="0" fontId="14" fillId="4" borderId="28" xfId="1" applyFont="1" applyFill="1" applyBorder="1" applyAlignment="1">
      <alignment horizontal="center" vertical="center"/>
    </xf>
    <xf numFmtId="0" fontId="8" fillId="4" borderId="4" xfId="1" applyFont="1" applyFill="1" applyBorder="1" applyAlignment="1">
      <alignment horizontal="center" vertical="center"/>
    </xf>
    <xf numFmtId="0" fontId="2" fillId="5" borderId="4" xfId="1" applyFill="1" applyBorder="1" applyAlignment="1" applyProtection="1">
      <alignment horizontal="center" vertical="center"/>
    </xf>
    <xf numFmtId="14" fontId="2" fillId="0" borderId="10" xfId="1" applyNumberFormat="1" applyBorder="1" applyAlignment="1">
      <alignment horizontal="right" vertical="center"/>
    </xf>
    <xf numFmtId="0" fontId="16" fillId="0" borderId="37" xfId="1" applyFont="1" applyBorder="1" applyAlignment="1">
      <alignment horizontal="center" vertical="center"/>
    </xf>
    <xf numFmtId="0" fontId="16" fillId="0" borderId="29" xfId="1" applyFont="1" applyBorder="1" applyAlignment="1">
      <alignment horizontal="center" vertical="center"/>
    </xf>
    <xf numFmtId="0" fontId="3" fillId="0" borderId="12" xfId="1" applyFont="1" applyBorder="1" applyAlignment="1">
      <alignment horizontal="center" vertical="center"/>
    </xf>
    <xf numFmtId="0" fontId="14" fillId="4" borderId="19" xfId="1" applyFont="1" applyFill="1" applyBorder="1" applyAlignment="1">
      <alignment horizontal="center" vertical="center"/>
    </xf>
    <xf numFmtId="0" fontId="14" fillId="4" borderId="20" xfId="1" applyFont="1" applyFill="1" applyBorder="1" applyAlignment="1">
      <alignment horizontal="center" vertical="center"/>
    </xf>
    <xf numFmtId="0" fontId="14" fillId="4" borderId="24" xfId="1" applyFont="1" applyFill="1" applyBorder="1" applyAlignment="1">
      <alignment horizontal="center" vertical="center"/>
    </xf>
    <xf numFmtId="0" fontId="14" fillId="4" borderId="25" xfId="1" applyFont="1" applyFill="1" applyBorder="1" applyAlignment="1">
      <alignment horizontal="center" vertical="center"/>
    </xf>
    <xf numFmtId="0" fontId="15" fillId="0" borderId="5" xfId="1" applyFont="1" applyBorder="1" applyAlignment="1">
      <alignment horizontal="center" vertical="center"/>
    </xf>
    <xf numFmtId="0" fontId="15" fillId="0" borderId="3" xfId="1" applyFont="1" applyBorder="1" applyAlignment="1">
      <alignment horizontal="center" vertical="center"/>
    </xf>
    <xf numFmtId="0" fontId="15" fillId="0" borderId="38" xfId="1" applyFont="1" applyBorder="1" applyAlignment="1">
      <alignment horizontal="center" vertical="center"/>
    </xf>
    <xf numFmtId="49" fontId="2" fillId="6" borderId="25" xfId="1" applyNumberFormat="1" applyFill="1" applyBorder="1" applyAlignment="1" applyProtection="1">
      <alignment horizontal="center" vertical="center"/>
      <protection locked="0"/>
    </xf>
    <xf numFmtId="0" fontId="2" fillId="6" borderId="25" xfId="1" applyFill="1" applyBorder="1" applyAlignment="1" applyProtection="1">
      <alignment horizontal="center" vertical="center"/>
      <protection locked="0"/>
    </xf>
    <xf numFmtId="0" fontId="2" fillId="6" borderId="25" xfId="1" applyNumberFormat="1" applyFill="1" applyBorder="1" applyAlignment="1" applyProtection="1">
      <alignment horizontal="center" vertical="center"/>
      <protection locked="0"/>
    </xf>
    <xf numFmtId="0" fontId="2" fillId="6" borderId="26" xfId="1" applyNumberFormat="1" applyFill="1" applyBorder="1" applyAlignment="1" applyProtection="1">
      <alignment horizontal="center" vertical="center"/>
      <protection locked="0"/>
    </xf>
    <xf numFmtId="0" fontId="11" fillId="0" borderId="31" xfId="1" applyFont="1" applyBorder="1" applyAlignment="1" applyProtection="1">
      <alignment horizontal="left" vertical="center"/>
      <protection locked="0"/>
    </xf>
    <xf numFmtId="0" fontId="11" fillId="0" borderId="16" xfId="1" applyFont="1" applyBorder="1" applyAlignment="1" applyProtection="1">
      <alignment horizontal="left" vertical="center"/>
      <protection locked="0"/>
    </xf>
    <xf numFmtId="0" fontId="11" fillId="0" borderId="32" xfId="1" applyFont="1" applyBorder="1" applyAlignment="1" applyProtection="1">
      <alignment horizontal="left" vertical="center"/>
      <protection locked="0"/>
    </xf>
    <xf numFmtId="0" fontId="2" fillId="0" borderId="33" xfId="1" applyBorder="1" applyAlignment="1" applyProtection="1">
      <alignment horizontal="left" vertical="top" wrapText="1"/>
      <protection locked="0"/>
    </xf>
    <xf numFmtId="0" fontId="2" fillId="0" borderId="0" xfId="1" applyBorder="1" applyAlignment="1" applyProtection="1">
      <alignment horizontal="left" vertical="top" wrapText="1"/>
      <protection locked="0"/>
    </xf>
    <xf numFmtId="0" fontId="2" fillId="0" borderId="34" xfId="1" applyBorder="1" applyAlignment="1" applyProtection="1">
      <alignment horizontal="left" vertical="top" wrapText="1"/>
      <protection locked="0"/>
    </xf>
    <xf numFmtId="0" fontId="2" fillId="0" borderId="35" xfId="1" applyBorder="1" applyAlignment="1" applyProtection="1">
      <alignment horizontal="left" vertical="top" wrapText="1"/>
      <protection locked="0"/>
    </xf>
    <xf numFmtId="0" fontId="2" fillId="0" borderId="2" xfId="1" applyBorder="1" applyAlignment="1" applyProtection="1">
      <alignment horizontal="left" vertical="top" wrapText="1"/>
      <protection locked="0"/>
    </xf>
    <xf numFmtId="0" fontId="2" fillId="0" borderId="36" xfId="1" applyBorder="1" applyAlignment="1" applyProtection="1">
      <alignment horizontal="left" vertical="top" wrapText="1"/>
      <protection locked="0"/>
    </xf>
    <xf numFmtId="0" fontId="2" fillId="0" borderId="4" xfId="1" applyBorder="1" applyAlignment="1">
      <alignment horizontal="center" vertical="center"/>
    </xf>
    <xf numFmtId="0" fontId="2" fillId="5" borderId="22" xfId="1" applyFill="1" applyBorder="1" applyAlignment="1">
      <alignment vertical="center"/>
    </xf>
    <xf numFmtId="0" fontId="2" fillId="5" borderId="4" xfId="1" applyFill="1" applyBorder="1" applyAlignment="1">
      <alignment vertical="center"/>
    </xf>
    <xf numFmtId="0" fontId="2" fillId="5" borderId="4" xfId="1" applyFill="1" applyBorder="1">
      <alignment vertical="center"/>
    </xf>
    <xf numFmtId="0" fontId="2" fillId="5" borderId="23" xfId="1" applyFill="1" applyBorder="1">
      <alignment vertical="center"/>
    </xf>
    <xf numFmtId="0" fontId="11" fillId="0" borderId="31" xfId="1" applyFont="1" applyBorder="1" applyAlignment="1">
      <alignment horizontal="left" vertical="center"/>
    </xf>
    <xf numFmtId="0" fontId="11" fillId="0" borderId="16" xfId="1" applyFont="1" applyBorder="1" applyAlignment="1">
      <alignment horizontal="left" vertical="center"/>
    </xf>
    <xf numFmtId="0" fontId="11" fillId="0" borderId="32" xfId="1" applyFont="1" applyBorder="1" applyAlignment="1">
      <alignment horizontal="left" vertical="center"/>
    </xf>
    <xf numFmtId="0" fontId="2" fillId="0" borderId="33" xfId="1" applyBorder="1" applyAlignment="1">
      <alignment horizontal="left" vertical="top" wrapText="1"/>
    </xf>
    <xf numFmtId="0" fontId="2" fillId="0" borderId="0" xfId="1" applyBorder="1" applyAlignment="1">
      <alignment horizontal="left" vertical="top" wrapText="1"/>
    </xf>
    <xf numFmtId="0" fontId="2" fillId="0" borderId="34" xfId="1" applyBorder="1" applyAlignment="1">
      <alignment horizontal="left" vertical="top" wrapText="1"/>
    </xf>
    <xf numFmtId="0" fontId="2" fillId="0" borderId="35" xfId="1" applyBorder="1" applyAlignment="1">
      <alignment horizontal="left" vertical="top" wrapText="1"/>
    </xf>
    <xf numFmtId="0" fontId="2" fillId="0" borderId="2" xfId="1" applyBorder="1" applyAlignment="1">
      <alignment horizontal="left" vertical="top" wrapText="1"/>
    </xf>
    <xf numFmtId="0" fontId="2" fillId="0" borderId="36" xfId="1" applyBorder="1" applyAlignment="1">
      <alignment horizontal="left" vertical="top" wrapText="1"/>
    </xf>
    <xf numFmtId="49" fontId="2" fillId="0" borderId="25" xfId="1" applyNumberFormat="1" applyBorder="1" applyAlignment="1">
      <alignment horizontal="center" vertical="center"/>
    </xf>
    <xf numFmtId="0" fontId="2" fillId="0" borderId="25" xfId="1" applyNumberFormat="1" applyBorder="1" applyAlignment="1">
      <alignment horizontal="center" vertical="center"/>
    </xf>
    <xf numFmtId="0" fontId="2" fillId="0" borderId="26" xfId="1" applyNumberFormat="1" applyBorder="1" applyAlignment="1">
      <alignment horizontal="center" vertical="center"/>
    </xf>
    <xf numFmtId="14" fontId="15" fillId="0" borderId="10" xfId="1" applyNumberFormat="1" applyFont="1" applyBorder="1" applyAlignment="1">
      <alignment horizontal="right" vertical="center"/>
    </xf>
    <xf numFmtId="0" fontId="2" fillId="0" borderId="11" xfId="1" applyBorder="1" applyAlignment="1" applyProtection="1">
      <alignment horizontal="left" vertical="top" wrapText="1"/>
    </xf>
    <xf numFmtId="0" fontId="2" fillId="0" borderId="0" xfId="1" applyBorder="1" applyAlignment="1" applyProtection="1">
      <alignment horizontal="left" vertical="top" wrapText="1"/>
    </xf>
    <xf numFmtId="0" fontId="2" fillId="0" borderId="15" xfId="1" applyBorder="1" applyAlignment="1" applyProtection="1">
      <alignment horizontal="left" vertical="top" wrapText="1"/>
    </xf>
    <xf numFmtId="0" fontId="2" fillId="0" borderId="13" xfId="1" applyBorder="1" applyAlignment="1" applyProtection="1">
      <alignment horizontal="left" vertical="top" wrapText="1"/>
    </xf>
    <xf numFmtId="0" fontId="2" fillId="0" borderId="1" xfId="1" applyBorder="1" applyAlignment="1" applyProtection="1">
      <alignment horizontal="left" vertical="top" wrapText="1"/>
    </xf>
    <xf numFmtId="0" fontId="2" fillId="0" borderId="14" xfId="1" applyBorder="1" applyAlignment="1" applyProtection="1">
      <alignment horizontal="left" vertical="top" wrapText="1"/>
    </xf>
    <xf numFmtId="41" fontId="0" fillId="0" borderId="5" xfId="3" applyNumberFormat="1" applyFont="1" applyFill="1" applyBorder="1" applyAlignment="1">
      <alignment vertical="center" shrinkToFit="1"/>
    </xf>
    <xf numFmtId="41" fontId="0" fillId="0" borderId="6" xfId="3" applyNumberFormat="1" applyFont="1" applyFill="1" applyBorder="1" applyAlignment="1">
      <alignment vertical="center" shrinkToFit="1"/>
    </xf>
    <xf numFmtId="0" fontId="2" fillId="0" borderId="5" xfId="1" applyBorder="1" applyAlignment="1">
      <alignment horizontal="center" vertical="center"/>
    </xf>
    <xf numFmtId="0" fontId="2" fillId="0" borderId="3" xfId="1" applyBorder="1" applyAlignment="1">
      <alignment horizontal="center" vertical="center"/>
    </xf>
    <xf numFmtId="0" fontId="2" fillId="0" borderId="6" xfId="1" applyBorder="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41" fontId="0" fillId="0" borderId="8" xfId="3" applyNumberFormat="1" applyFont="1" applyFill="1" applyBorder="1" applyAlignment="1">
      <alignment vertical="center" shrinkToFit="1"/>
    </xf>
    <xf numFmtId="41" fontId="0" fillId="0" borderId="9" xfId="3" applyNumberFormat="1" applyFont="1" applyFill="1" applyBorder="1" applyAlignment="1">
      <alignment vertical="center" shrinkToFit="1"/>
    </xf>
    <xf numFmtId="41" fontId="0" fillId="0" borderId="13" xfId="3" applyNumberFormat="1" applyFont="1" applyFill="1" applyBorder="1" applyAlignment="1">
      <alignment vertical="center" shrinkToFit="1"/>
    </xf>
    <xf numFmtId="41" fontId="0" fillId="0" borderId="14" xfId="3" applyNumberFormat="1" applyFont="1" applyFill="1" applyBorder="1" applyAlignment="1">
      <alignment vertical="center" shrinkToFit="1"/>
    </xf>
    <xf numFmtId="0" fontId="2" fillId="0" borderId="5" xfId="1" applyNumberFormat="1" applyBorder="1" applyAlignment="1">
      <alignment horizontal="center" vertical="center"/>
    </xf>
    <xf numFmtId="0" fontId="2" fillId="0" borderId="3" xfId="1" applyNumberFormat="1" applyBorder="1" applyAlignment="1">
      <alignment horizontal="center" vertical="center"/>
    </xf>
    <xf numFmtId="0" fontId="2" fillId="5" borderId="5" xfId="1" applyNumberFormat="1" applyFill="1" applyBorder="1" applyAlignment="1" applyProtection="1">
      <alignment horizontal="center" vertical="center"/>
    </xf>
    <xf numFmtId="0" fontId="2" fillId="5" borderId="3" xfId="1" applyNumberFormat="1" applyFill="1" applyBorder="1" applyAlignment="1" applyProtection="1">
      <alignment horizontal="center" vertical="center"/>
    </xf>
    <xf numFmtId="49" fontId="2" fillId="6" borderId="5" xfId="1" applyNumberFormat="1" applyFill="1" applyBorder="1" applyAlignment="1" applyProtection="1">
      <alignment horizontal="center" vertical="center"/>
      <protection locked="0"/>
    </xf>
    <xf numFmtId="49" fontId="2" fillId="6" borderId="3" xfId="1" applyNumberFormat="1" applyFill="1" applyBorder="1" applyAlignment="1" applyProtection="1">
      <alignment horizontal="center" vertical="center"/>
      <protection locked="0"/>
    </xf>
    <xf numFmtId="49" fontId="2" fillId="6" borderId="6" xfId="1" applyNumberFormat="1" applyFill="1" applyBorder="1" applyAlignment="1" applyProtection="1">
      <alignment horizontal="center" vertical="center"/>
      <protection locked="0"/>
    </xf>
    <xf numFmtId="0" fontId="2" fillId="6" borderId="5" xfId="1" applyFill="1" applyBorder="1" applyAlignment="1" applyProtection="1">
      <alignment horizontal="center" vertical="center"/>
      <protection locked="0"/>
    </xf>
    <xf numFmtId="0" fontId="2" fillId="6" borderId="3" xfId="1" applyFill="1" applyBorder="1" applyAlignment="1" applyProtection="1">
      <alignment horizontal="center" vertical="center"/>
      <protection locked="0"/>
    </xf>
    <xf numFmtId="0" fontId="2" fillId="6" borderId="6" xfId="1" applyFill="1" applyBorder="1" applyAlignment="1" applyProtection="1">
      <alignment horizontal="center" vertical="center"/>
      <protection locked="0"/>
    </xf>
    <xf numFmtId="0" fontId="42" fillId="0" borderId="0" xfId="1" applyFont="1" applyBorder="1" applyAlignment="1">
      <alignment horizontal="center"/>
    </xf>
    <xf numFmtId="0" fontId="42" fillId="0" borderId="2" xfId="1" applyFont="1" applyBorder="1" applyAlignment="1">
      <alignment horizontal="center"/>
    </xf>
    <xf numFmtId="42" fontId="17" fillId="0" borderId="13" xfId="3" applyNumberFormat="1" applyFont="1" applyFill="1" applyBorder="1" applyAlignment="1">
      <alignment vertical="center" shrinkToFit="1"/>
    </xf>
    <xf numFmtId="42" fontId="17" fillId="0" borderId="14" xfId="3" applyNumberFormat="1" applyFont="1" applyFill="1" applyBorder="1" applyAlignment="1">
      <alignment vertical="center" shrinkToFit="1"/>
    </xf>
    <xf numFmtId="38" fontId="0" fillId="0" borderId="0" xfId="3" applyFont="1" applyFill="1" applyBorder="1" applyAlignment="1" applyProtection="1">
      <alignment vertical="center" shrinkToFit="1"/>
    </xf>
    <xf numFmtId="0" fontId="2" fillId="4" borderId="13" xfId="1" applyFill="1" applyBorder="1" applyAlignment="1" applyProtection="1">
      <alignment horizontal="center" vertical="center"/>
    </xf>
    <xf numFmtId="0" fontId="2" fillId="4" borderId="14" xfId="1" applyFill="1" applyBorder="1" applyAlignment="1" applyProtection="1">
      <alignment horizontal="center" vertical="center"/>
    </xf>
    <xf numFmtId="0" fontId="2" fillId="4" borderId="8" xfId="1" applyFill="1" applyBorder="1" applyAlignment="1" applyProtection="1">
      <alignment horizontal="center" vertical="center"/>
    </xf>
    <xf numFmtId="0" fontId="2" fillId="4" borderId="9" xfId="1" applyFill="1" applyBorder="1" applyAlignment="1" applyProtection="1">
      <alignment horizontal="center" vertical="center"/>
    </xf>
    <xf numFmtId="0" fontId="8" fillId="4" borderId="39" xfId="1" applyFont="1" applyFill="1" applyBorder="1" applyAlignment="1" applyProtection="1">
      <alignment horizontal="center" vertical="center"/>
    </xf>
    <xf numFmtId="0" fontId="8" fillId="4" borderId="40" xfId="1" applyFont="1" applyFill="1" applyBorder="1" applyAlignment="1" applyProtection="1">
      <alignment horizontal="center" vertical="center"/>
    </xf>
    <xf numFmtId="0" fontId="2" fillId="0" borderId="0" xfId="1" applyFill="1" applyBorder="1" applyProtection="1">
      <alignment vertical="center"/>
    </xf>
    <xf numFmtId="0" fontId="2" fillId="0" borderId="0" xfId="1" applyFill="1" applyBorder="1" applyAlignment="1" applyProtection="1">
      <alignment vertical="center"/>
    </xf>
    <xf numFmtId="0" fontId="2" fillId="4" borderId="5" xfId="1" applyFill="1" applyBorder="1" applyAlignment="1">
      <alignment horizontal="center" vertical="center"/>
    </xf>
    <xf numFmtId="0" fontId="2" fillId="4" borderId="3" xfId="1" applyFill="1" applyBorder="1" applyAlignment="1">
      <alignment horizontal="center" vertical="center"/>
    </xf>
    <xf numFmtId="0" fontId="2" fillId="4" borderId="6" xfId="1" applyFill="1" applyBorder="1" applyAlignment="1">
      <alignment horizontal="center" vertical="center"/>
    </xf>
    <xf numFmtId="0" fontId="7" fillId="3" borderId="5" xfId="1" applyFont="1" applyFill="1" applyBorder="1" applyProtection="1">
      <alignment vertical="center"/>
    </xf>
    <xf numFmtId="0" fontId="7" fillId="3" borderId="3" xfId="1" applyFont="1" applyFill="1" applyBorder="1" applyProtection="1">
      <alignment vertical="center"/>
    </xf>
    <xf numFmtId="0" fontId="7" fillId="3" borderId="6" xfId="1" applyFont="1" applyFill="1" applyBorder="1" applyProtection="1">
      <alignment vertical="center"/>
    </xf>
    <xf numFmtId="0" fontId="7" fillId="0" borderId="5" xfId="1" applyFont="1" applyBorder="1" applyProtection="1">
      <alignment vertical="center"/>
    </xf>
    <xf numFmtId="0" fontId="7" fillId="0" borderId="3" xfId="1" applyFont="1" applyBorder="1" applyProtection="1">
      <alignment vertical="center"/>
    </xf>
    <xf numFmtId="0" fontId="7" fillId="0" borderId="6" xfId="1" applyFont="1" applyBorder="1" applyProtection="1">
      <alignment vertical="center"/>
    </xf>
    <xf numFmtId="0" fontId="7" fillId="3" borderId="8" xfId="1" applyFont="1" applyFill="1" applyBorder="1" applyProtection="1">
      <alignment vertical="center"/>
    </xf>
    <xf numFmtId="0" fontId="7" fillId="3" borderId="46" xfId="1" applyFont="1" applyFill="1" applyBorder="1" applyProtection="1">
      <alignment vertical="center"/>
    </xf>
    <xf numFmtId="0" fontId="7" fillId="3" borderId="9" xfId="1" applyFont="1" applyFill="1" applyBorder="1" applyProtection="1">
      <alignment vertical="center"/>
    </xf>
    <xf numFmtId="0" fontId="7" fillId="3" borderId="5" xfId="1" applyFont="1" applyFill="1" applyBorder="1" applyProtection="1">
      <alignment vertical="center"/>
      <protection locked="0"/>
    </xf>
    <xf numFmtId="0" fontId="7" fillId="3" borderId="3" xfId="1" applyFont="1" applyFill="1" applyBorder="1" applyProtection="1">
      <alignment vertical="center"/>
      <protection locked="0"/>
    </xf>
    <xf numFmtId="0" fontId="7" fillId="3" borderId="6" xfId="1" applyFont="1" applyFill="1" applyBorder="1" applyProtection="1">
      <alignment vertical="center"/>
      <protection locked="0"/>
    </xf>
    <xf numFmtId="49" fontId="2" fillId="0" borderId="5" xfId="1" applyNumberFormat="1" applyBorder="1" applyAlignment="1">
      <alignment horizontal="center" vertical="center"/>
    </xf>
    <xf numFmtId="0" fontId="2" fillId="0" borderId="6" xfId="1" applyNumberFormat="1" applyBorder="1" applyAlignment="1">
      <alignment horizontal="center" vertical="center"/>
    </xf>
    <xf numFmtId="0" fontId="7" fillId="0" borderId="5" xfId="1" applyFont="1" applyBorder="1" applyProtection="1">
      <alignment vertical="center"/>
      <protection locked="0"/>
    </xf>
    <xf numFmtId="0" fontId="7" fillId="0" borderId="3" xfId="1" applyFont="1" applyBorder="1" applyProtection="1">
      <alignment vertical="center"/>
      <protection locked="0"/>
    </xf>
    <xf numFmtId="0" fontId="7" fillId="0" borderId="6" xfId="1" applyFont="1" applyBorder="1" applyProtection="1">
      <alignment vertical="center"/>
      <protection locked="0"/>
    </xf>
    <xf numFmtId="0" fontId="7" fillId="3" borderId="8" xfId="1" applyFont="1" applyFill="1" applyBorder="1" applyProtection="1">
      <alignment vertical="center"/>
      <protection locked="0"/>
    </xf>
    <xf numFmtId="0" fontId="7" fillId="3" borderId="46" xfId="1" applyFont="1" applyFill="1" applyBorder="1" applyProtection="1">
      <alignment vertical="center"/>
      <protection locked="0"/>
    </xf>
    <xf numFmtId="0" fontId="7" fillId="3" borderId="9" xfId="1" applyFont="1" applyFill="1" applyBorder="1" applyProtection="1">
      <alignment vertical="center"/>
      <protection locked="0"/>
    </xf>
    <xf numFmtId="0" fontId="2" fillId="4" borderId="13" xfId="1" applyFill="1" applyBorder="1" applyAlignment="1" applyProtection="1">
      <alignment horizontal="center" vertical="center"/>
      <protection locked="0"/>
    </xf>
    <xf numFmtId="0" fontId="2" fillId="4" borderId="14" xfId="1" applyFill="1" applyBorder="1" applyAlignment="1" applyProtection="1">
      <alignment horizontal="center" vertical="center"/>
      <protection locked="0"/>
    </xf>
    <xf numFmtId="0" fontId="2" fillId="4" borderId="8" xfId="1" applyFill="1" applyBorder="1" applyAlignment="1" applyProtection="1">
      <alignment horizontal="center" vertical="center"/>
      <protection locked="0"/>
    </xf>
    <xf numFmtId="0" fontId="2" fillId="4" borderId="9" xfId="1" applyFill="1" applyBorder="1" applyAlignment="1" applyProtection="1">
      <alignment horizontal="center" vertical="center"/>
      <protection locked="0"/>
    </xf>
    <xf numFmtId="0" fontId="8" fillId="4" borderId="39" xfId="1" applyFont="1" applyFill="1" applyBorder="1" applyAlignment="1" applyProtection="1">
      <alignment horizontal="center" vertical="center"/>
      <protection locked="0"/>
    </xf>
    <xf numFmtId="0" fontId="8" fillId="4" borderId="40" xfId="1" applyFont="1" applyFill="1" applyBorder="1" applyAlignment="1" applyProtection="1">
      <alignment horizontal="center" vertical="center"/>
      <protection locked="0"/>
    </xf>
    <xf numFmtId="0" fontId="2" fillId="0" borderId="0" xfId="1" applyFill="1" applyBorder="1" applyProtection="1">
      <alignment vertical="center"/>
      <protection locked="0"/>
    </xf>
    <xf numFmtId="0" fontId="2" fillId="0" borderId="0" xfId="1" applyFill="1" applyBorder="1" applyAlignment="1" applyProtection="1">
      <alignment vertical="center"/>
      <protection locked="0"/>
    </xf>
    <xf numFmtId="38" fontId="0" fillId="0" borderId="0" xfId="3" applyFont="1" applyFill="1" applyBorder="1" applyAlignment="1">
      <alignment vertical="center" shrinkToFit="1"/>
    </xf>
    <xf numFmtId="0" fontId="2" fillId="0" borderId="11" xfId="1" applyBorder="1" applyAlignment="1">
      <alignment horizontal="left" vertical="top" wrapText="1"/>
    </xf>
    <xf numFmtId="0" fontId="2" fillId="0" borderId="15" xfId="1" applyBorder="1" applyAlignment="1">
      <alignment horizontal="left" vertical="top" wrapText="1"/>
    </xf>
    <xf numFmtId="0" fontId="2" fillId="0" borderId="13" xfId="1" applyBorder="1" applyAlignment="1">
      <alignment horizontal="left" vertical="top" wrapText="1"/>
    </xf>
    <xf numFmtId="0" fontId="2" fillId="0" borderId="1" xfId="1" applyBorder="1" applyAlignment="1">
      <alignment horizontal="left" vertical="top" wrapText="1"/>
    </xf>
    <xf numFmtId="0" fontId="2" fillId="0" borderId="14" xfId="1" applyBorder="1" applyAlignment="1">
      <alignment horizontal="left" vertical="top" wrapText="1"/>
    </xf>
    <xf numFmtId="0" fontId="2" fillId="0" borderId="0" xfId="1" applyAlignment="1" applyProtection="1">
      <alignment horizontal="left" vertical="center" wrapText="1"/>
    </xf>
    <xf numFmtId="0" fontId="3" fillId="0" borderId="12" xfId="1" applyFont="1" applyBorder="1" applyAlignment="1" applyProtection="1">
      <alignment horizontal="center" vertical="center"/>
    </xf>
    <xf numFmtId="14" fontId="2" fillId="6" borderId="5" xfId="1" applyNumberFormat="1" applyFill="1" applyBorder="1" applyAlignment="1" applyProtection="1">
      <alignment horizontal="center" vertical="center"/>
      <protection locked="0"/>
    </xf>
    <xf numFmtId="0" fontId="2" fillId="5" borderId="6" xfId="1" applyNumberFormat="1" applyFill="1" applyBorder="1" applyAlignment="1" applyProtection="1">
      <alignment horizontal="center" vertical="center"/>
    </xf>
    <xf numFmtId="0" fontId="5" fillId="0" borderId="2" xfId="1" applyFont="1" applyBorder="1" applyAlignment="1" applyProtection="1">
      <alignment horizontal="center" vertical="center"/>
    </xf>
    <xf numFmtId="49" fontId="19" fillId="0" borderId="0" xfId="1" applyNumberFormat="1" applyFont="1" applyProtection="1">
      <alignment vertical="center"/>
    </xf>
    <xf numFmtId="0" fontId="19" fillId="0" borderId="0" xfId="1" applyFont="1" applyProtection="1">
      <alignment vertical="center"/>
    </xf>
    <xf numFmtId="0" fontId="2" fillId="0" borderId="0" xfId="1" applyNumberFormat="1" applyAlignment="1" applyProtection="1">
      <alignment horizontal="left" vertical="center"/>
    </xf>
    <xf numFmtId="178" fontId="21" fillId="0" borderId="43" xfId="2" applyNumberFormat="1" applyFont="1" applyBorder="1" applyAlignment="1" applyProtection="1">
      <alignment horizontal="center" vertical="center"/>
    </xf>
    <xf numFmtId="178" fontId="21" fillId="0" borderId="44" xfId="2" applyNumberFormat="1" applyFont="1" applyBorder="1" applyAlignment="1" applyProtection="1">
      <alignment horizontal="center" vertical="center"/>
    </xf>
    <xf numFmtId="178" fontId="21" fillId="0" borderId="45" xfId="2" applyNumberFormat="1" applyFont="1" applyBorder="1" applyAlignment="1" applyProtection="1">
      <alignment horizontal="center" vertical="center"/>
    </xf>
    <xf numFmtId="0" fontId="2" fillId="0" borderId="5" xfId="1" applyBorder="1" applyAlignment="1" applyProtection="1">
      <alignment horizontal="center" vertical="center"/>
    </xf>
    <xf numFmtId="0" fontId="2" fillId="0" borderId="3" xfId="1" applyBorder="1" applyAlignment="1" applyProtection="1">
      <alignment horizontal="center" vertical="center"/>
    </xf>
    <xf numFmtId="0" fontId="7" fillId="0" borderId="5" xfId="1" applyFont="1" applyBorder="1" applyAlignment="1" applyProtection="1">
      <alignment horizontal="left" vertical="center" wrapText="1"/>
    </xf>
    <xf numFmtId="0" fontId="7" fillId="0" borderId="3" xfId="1" applyFont="1" applyBorder="1" applyAlignment="1" applyProtection="1">
      <alignment horizontal="left" vertical="center" wrapText="1"/>
    </xf>
    <xf numFmtId="0" fontId="7" fillId="0" borderId="6" xfId="1" applyFont="1" applyBorder="1" applyAlignment="1" applyProtection="1">
      <alignment horizontal="left" vertical="center" wrapText="1"/>
    </xf>
    <xf numFmtId="0" fontId="2" fillId="2" borderId="4" xfId="1" applyFill="1" applyBorder="1" applyAlignment="1" applyProtection="1">
      <alignment horizontal="center" vertical="center"/>
    </xf>
    <xf numFmtId="0" fontId="2" fillId="4" borderId="5" xfId="1" applyFill="1" applyBorder="1" applyAlignment="1" applyProtection="1">
      <alignment horizontal="center" vertical="center"/>
    </xf>
    <xf numFmtId="0" fontId="2" fillId="4" borderId="3" xfId="1" applyFill="1" applyBorder="1" applyAlignment="1" applyProtection="1">
      <alignment horizontal="center" vertical="center"/>
    </xf>
    <xf numFmtId="0" fontId="2" fillId="4" borderId="6" xfId="1" applyFill="1" applyBorder="1" applyAlignment="1" applyProtection="1">
      <alignment horizontal="center" vertical="center"/>
    </xf>
    <xf numFmtId="0" fontId="2" fillId="2" borderId="5" xfId="1" applyFill="1" applyBorder="1" applyAlignment="1" applyProtection="1">
      <alignment horizontal="center" vertical="center"/>
    </xf>
    <xf numFmtId="0" fontId="2" fillId="2" borderId="3" xfId="1" applyFill="1" applyBorder="1" applyAlignment="1" applyProtection="1">
      <alignment horizontal="center" vertical="center"/>
    </xf>
    <xf numFmtId="0" fontId="2" fillId="2" borderId="6" xfId="1" applyFill="1" applyBorder="1" applyAlignment="1" applyProtection="1">
      <alignment horizontal="center" vertical="center"/>
    </xf>
    <xf numFmtId="0" fontId="7" fillId="0" borderId="4" xfId="1" applyFont="1" applyBorder="1" applyAlignment="1" applyProtection="1">
      <alignment horizontal="center" vertical="center"/>
    </xf>
    <xf numFmtId="38" fontId="0" fillId="0" borderId="5" xfId="3" applyFont="1" applyFill="1" applyBorder="1" applyAlignment="1" applyProtection="1">
      <alignment vertical="center" shrinkToFit="1"/>
    </xf>
    <xf numFmtId="38" fontId="0" fillId="0" borderId="3" xfId="3" applyFont="1" applyFill="1" applyBorder="1" applyAlignment="1" applyProtection="1">
      <alignment vertical="center" shrinkToFit="1"/>
    </xf>
    <xf numFmtId="38" fontId="0" fillId="0" borderId="6" xfId="3" applyFont="1" applyFill="1" applyBorder="1" applyAlignment="1" applyProtection="1">
      <alignment vertical="center" shrinkToFit="1"/>
    </xf>
    <xf numFmtId="179" fontId="7" fillId="0" borderId="5" xfId="1" applyNumberFormat="1" applyFont="1" applyBorder="1" applyAlignment="1" applyProtection="1">
      <alignment horizontal="center" vertical="center"/>
    </xf>
    <xf numFmtId="179" fontId="7" fillId="0" borderId="6" xfId="1" applyNumberFormat="1" applyFont="1" applyBorder="1" applyAlignment="1" applyProtection="1">
      <alignment horizontal="center" vertical="center"/>
    </xf>
    <xf numFmtId="0" fontId="2" fillId="0" borderId="0" xfId="1" applyProtection="1">
      <alignment vertical="center"/>
    </xf>
    <xf numFmtId="0" fontId="7" fillId="0" borderId="7" xfId="1" applyFont="1" applyBorder="1" applyAlignment="1" applyProtection="1">
      <alignment horizontal="center" vertical="center"/>
    </xf>
    <xf numFmtId="38" fontId="0" fillId="0" borderId="8" xfId="3" applyFont="1" applyFill="1" applyBorder="1" applyAlignment="1" applyProtection="1">
      <alignment vertical="center" shrinkToFit="1"/>
    </xf>
    <xf numFmtId="38" fontId="0" fillId="0" borderId="46" xfId="3" applyFont="1" applyFill="1" applyBorder="1" applyAlignment="1" applyProtection="1">
      <alignment vertical="center" shrinkToFit="1"/>
    </xf>
    <xf numFmtId="38" fontId="0" fillId="0" borderId="9" xfId="3" applyFont="1" applyFill="1" applyBorder="1" applyAlignment="1" applyProtection="1">
      <alignment vertical="center" shrinkToFit="1"/>
    </xf>
    <xf numFmtId="0" fontId="8" fillId="0" borderId="11" xfId="1" applyFont="1" applyBorder="1" applyAlignment="1" applyProtection="1">
      <alignment horizontal="center" vertical="center"/>
    </xf>
    <xf numFmtId="0" fontId="8" fillId="0" borderId="0" xfId="1" applyFont="1" applyAlignment="1" applyProtection="1">
      <alignment horizontal="center" vertical="center"/>
    </xf>
    <xf numFmtId="38" fontId="0" fillId="0" borderId="13" xfId="3" applyFont="1" applyFill="1" applyBorder="1" applyAlignment="1" applyProtection="1">
      <alignment vertical="center" shrinkToFit="1"/>
    </xf>
    <xf numFmtId="38" fontId="0" fillId="0" borderId="1" xfId="3" applyFont="1" applyFill="1" applyBorder="1" applyAlignment="1" applyProtection="1">
      <alignment vertical="center" shrinkToFit="1"/>
    </xf>
    <xf numFmtId="38" fontId="0" fillId="0" borderId="14" xfId="3" applyFont="1" applyFill="1" applyBorder="1" applyAlignment="1" applyProtection="1">
      <alignment vertical="center" shrinkToFit="1"/>
    </xf>
    <xf numFmtId="0" fontId="2" fillId="6" borderId="11" xfId="1" applyFill="1" applyBorder="1" applyAlignment="1" applyProtection="1">
      <alignment horizontal="left" vertical="top" wrapText="1"/>
      <protection locked="0"/>
    </xf>
    <xf numFmtId="0" fontId="2" fillId="6" borderId="0" xfId="1" applyFill="1" applyAlignment="1" applyProtection="1">
      <alignment horizontal="left" vertical="top" wrapText="1"/>
      <protection locked="0"/>
    </xf>
    <xf numFmtId="0" fontId="2" fillId="6" borderId="15" xfId="1" applyFill="1" applyBorder="1" applyAlignment="1" applyProtection="1">
      <alignment horizontal="left" vertical="top" wrapText="1"/>
      <protection locked="0"/>
    </xf>
    <xf numFmtId="0" fontId="2" fillId="6" borderId="13" xfId="1" applyFill="1" applyBorder="1" applyAlignment="1" applyProtection="1">
      <alignment horizontal="left" vertical="top" wrapText="1"/>
      <protection locked="0"/>
    </xf>
    <xf numFmtId="0" fontId="2" fillId="6" borderId="1" xfId="1" applyFill="1" applyBorder="1" applyAlignment="1" applyProtection="1">
      <alignment horizontal="left" vertical="top" wrapText="1"/>
      <protection locked="0"/>
    </xf>
    <xf numFmtId="0" fontId="2" fillId="6" borderId="14" xfId="1" applyFill="1" applyBorder="1" applyAlignment="1" applyProtection="1">
      <alignment horizontal="left" vertical="top" wrapText="1"/>
      <protection locked="0"/>
    </xf>
    <xf numFmtId="0" fontId="22" fillId="0" borderId="0" xfId="0" applyFont="1" applyAlignment="1" applyProtection="1">
      <alignment horizontal="left" vertical="center" wrapText="1"/>
    </xf>
    <xf numFmtId="0" fontId="2" fillId="0" borderId="0" xfId="1" applyAlignment="1" applyProtection="1">
      <alignment horizontal="center"/>
    </xf>
    <xf numFmtId="0" fontId="2" fillId="0" borderId="0" xfId="1" applyAlignment="1" applyProtection="1">
      <alignment horizontal="left" wrapText="1"/>
    </xf>
    <xf numFmtId="0" fontId="2" fillId="2" borderId="4" xfId="1" applyFill="1" applyBorder="1" applyAlignment="1">
      <alignment horizontal="center" vertical="center"/>
    </xf>
    <xf numFmtId="0" fontId="2" fillId="2" borderId="3" xfId="1" applyFill="1" applyBorder="1" applyAlignment="1">
      <alignment horizontal="center" vertical="center"/>
    </xf>
    <xf numFmtId="178" fontId="21" fillId="0" borderId="43" xfId="2" applyNumberFormat="1" applyFont="1" applyBorder="1" applyAlignment="1">
      <alignment horizontal="center" vertical="center"/>
    </xf>
    <xf numFmtId="178" fontId="21" fillId="0" borderId="44" xfId="2" applyNumberFormat="1" applyFont="1" applyBorder="1" applyAlignment="1">
      <alignment horizontal="center" vertical="center"/>
    </xf>
    <xf numFmtId="178" fontId="21" fillId="0" borderId="45" xfId="2" applyNumberFormat="1" applyFont="1" applyBorder="1" applyAlignment="1">
      <alignment horizontal="center" vertical="center"/>
    </xf>
    <xf numFmtId="14" fontId="2" fillId="0" borderId="5" xfId="1" applyNumberFormat="1" applyBorder="1" applyAlignment="1">
      <alignment horizontal="center" vertical="center"/>
    </xf>
    <xf numFmtId="14" fontId="2" fillId="0" borderId="3" xfId="1" applyNumberFormat="1" applyBorder="1" applyAlignment="1">
      <alignment horizontal="center" vertical="center"/>
    </xf>
    <xf numFmtId="14" fontId="2" fillId="0" borderId="6" xfId="1" applyNumberFormat="1" applyBorder="1" applyAlignment="1">
      <alignment horizontal="center" vertical="center"/>
    </xf>
    <xf numFmtId="0" fontId="7" fillId="0" borderId="5" xfId="1" applyNumberFormat="1" applyFont="1" applyBorder="1" applyAlignment="1">
      <alignment horizontal="left" vertical="center" wrapText="1"/>
    </xf>
    <xf numFmtId="0" fontId="7" fillId="0" borderId="3"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0" fontId="5" fillId="0" borderId="2" xfId="1" applyFont="1" applyBorder="1" applyAlignment="1">
      <alignment horizontal="center" vertical="center"/>
    </xf>
    <xf numFmtId="0" fontId="7" fillId="0" borderId="4" xfId="1" applyFont="1" applyBorder="1" applyAlignment="1" applyProtection="1">
      <alignment horizontal="center" vertical="center"/>
      <protection locked="0"/>
    </xf>
    <xf numFmtId="38" fontId="0" fillId="0" borderId="5" xfId="3" applyFont="1" applyFill="1" applyBorder="1" applyAlignment="1">
      <alignment vertical="center" shrinkToFit="1"/>
    </xf>
    <xf numFmtId="38" fontId="0" fillId="0" borderId="3" xfId="3" applyFont="1" applyFill="1" applyBorder="1" applyAlignment="1">
      <alignment vertical="center" shrinkToFit="1"/>
    </xf>
    <xf numFmtId="38" fontId="0" fillId="0" borderId="6" xfId="3" applyFont="1" applyFill="1" applyBorder="1" applyAlignment="1">
      <alignment vertical="center" shrinkToFit="1"/>
    </xf>
    <xf numFmtId="0" fontId="7" fillId="0" borderId="7" xfId="1" applyFont="1" applyBorder="1" applyAlignment="1" applyProtection="1">
      <alignment horizontal="center" vertical="center"/>
      <protection locked="0"/>
    </xf>
    <xf numFmtId="38" fontId="0" fillId="0" borderId="8" xfId="3" applyFont="1" applyFill="1" applyBorder="1" applyAlignment="1">
      <alignment vertical="center" shrinkToFit="1"/>
    </xf>
    <xf numFmtId="38" fontId="0" fillId="0" borderId="46" xfId="3" applyFont="1" applyFill="1" applyBorder="1" applyAlignment="1">
      <alignment vertical="center" shrinkToFit="1"/>
    </xf>
    <xf numFmtId="38" fontId="0" fillId="0" borderId="9" xfId="3" applyFont="1" applyFill="1" applyBorder="1" applyAlignment="1">
      <alignment vertical="center" shrinkToFit="1"/>
    </xf>
    <xf numFmtId="0" fontId="8" fillId="0" borderId="11" xfId="1" applyFont="1" applyBorder="1" applyAlignment="1">
      <alignment horizontal="center" vertical="center"/>
    </xf>
    <xf numFmtId="0" fontId="8" fillId="0" borderId="0" xfId="1" applyFont="1" applyAlignment="1">
      <alignment horizontal="center" vertical="center"/>
    </xf>
    <xf numFmtId="38" fontId="0" fillId="0" borderId="13" xfId="3" applyFont="1" applyFill="1" applyBorder="1" applyAlignment="1">
      <alignment vertical="center" shrinkToFit="1"/>
    </xf>
    <xf numFmtId="38" fontId="0" fillId="0" borderId="1" xfId="3" applyFont="1" applyFill="1" applyBorder="1" applyAlignment="1">
      <alignment vertical="center" shrinkToFit="1"/>
    </xf>
    <xf numFmtId="38" fontId="0" fillId="0" borderId="14" xfId="3" applyFont="1" applyFill="1" applyBorder="1" applyAlignment="1">
      <alignment vertical="center" shrinkToFit="1"/>
    </xf>
    <xf numFmtId="0" fontId="2" fillId="0" borderId="11" xfId="1" applyBorder="1" applyAlignment="1" applyProtection="1">
      <alignment horizontal="left" vertical="top" wrapText="1"/>
      <protection locked="0"/>
    </xf>
    <xf numFmtId="0" fontId="2" fillId="0" borderId="0" xfId="1" applyAlignment="1" applyProtection="1">
      <alignment horizontal="left" vertical="top" wrapText="1"/>
      <protection locked="0"/>
    </xf>
    <xf numFmtId="0" fontId="2" fillId="0" borderId="15" xfId="1" applyBorder="1" applyAlignment="1" applyProtection="1">
      <alignment horizontal="left" vertical="top" wrapText="1"/>
      <protection locked="0"/>
    </xf>
    <xf numFmtId="0" fontId="2" fillId="0" borderId="13" xfId="1" applyBorder="1" applyAlignment="1" applyProtection="1">
      <alignment horizontal="left" vertical="top" wrapText="1"/>
      <protection locked="0"/>
    </xf>
    <xf numFmtId="0" fontId="2" fillId="0" borderId="1" xfId="1" applyBorder="1" applyAlignment="1" applyProtection="1">
      <alignment horizontal="left" vertical="top" wrapText="1"/>
      <protection locked="0"/>
    </xf>
    <xf numFmtId="0" fontId="2" fillId="0" borderId="14" xfId="1" applyBorder="1" applyAlignment="1" applyProtection="1">
      <alignment horizontal="left" vertical="top" wrapText="1"/>
      <protection locked="0"/>
    </xf>
    <xf numFmtId="0" fontId="2" fillId="0" borderId="0" xfId="1" applyAlignment="1">
      <alignment horizontal="center"/>
    </xf>
    <xf numFmtId="0" fontId="2" fillId="0" borderId="0" xfId="1" applyProtection="1">
      <alignment vertical="center"/>
      <protection locked="0"/>
    </xf>
    <xf numFmtId="0" fontId="22" fillId="0" borderId="0" xfId="0" applyFont="1" applyAlignment="1">
      <alignment horizontal="left" vertical="center" wrapText="1"/>
    </xf>
    <xf numFmtId="0" fontId="27" fillId="0" borderId="0" xfId="0" applyFont="1" applyAlignment="1">
      <alignment horizontal="left" vertical="center"/>
    </xf>
    <xf numFmtId="0" fontId="25" fillId="0" borderId="41" xfId="4" applyFont="1" applyAlignment="1">
      <alignment horizontal="center" vertical="center"/>
    </xf>
    <xf numFmtId="0" fontId="26" fillId="0" borderId="47" xfId="0" applyFont="1" applyBorder="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 fillId="6" borderId="4" xfId="1" applyNumberFormat="1" applyFill="1" applyBorder="1" applyAlignment="1" applyProtection="1">
      <alignment horizontal="center" vertical="center"/>
      <protection locked="0"/>
    </xf>
    <xf numFmtId="0" fontId="19" fillId="0" borderId="5" xfId="1" applyFont="1" applyBorder="1" applyAlignment="1">
      <alignment horizontal="center" vertical="center"/>
    </xf>
    <xf numFmtId="0" fontId="19" fillId="0" borderId="3" xfId="1" applyFont="1" applyBorder="1" applyAlignment="1">
      <alignment horizontal="center" vertical="center"/>
    </xf>
    <xf numFmtId="0" fontId="2" fillId="0" borderId="4" xfId="1" applyBorder="1" applyAlignment="1">
      <alignment horizontal="left" vertical="center" wrapText="1" indent="2"/>
    </xf>
    <xf numFmtId="49" fontId="2" fillId="6" borderId="4" xfId="1" applyNumberFormat="1" applyFill="1" applyBorder="1" applyAlignment="1" applyProtection="1">
      <alignment horizontal="center" vertical="center"/>
      <protection locked="0"/>
    </xf>
    <xf numFmtId="0" fontId="2" fillId="6" borderId="4" xfId="1" applyFill="1" applyBorder="1" applyAlignment="1" applyProtection="1">
      <alignment horizontal="center" vertical="center"/>
      <protection locked="0"/>
    </xf>
    <xf numFmtId="31" fontId="2" fillId="6" borderId="4" xfId="1" applyNumberFormat="1" applyFill="1" applyBorder="1" applyAlignment="1" applyProtection="1">
      <alignment horizontal="center" vertical="center"/>
      <protection locked="0"/>
    </xf>
    <xf numFmtId="0" fontId="2" fillId="0" borderId="0" xfId="1" applyAlignment="1">
      <alignment horizontal="center" vertical="center"/>
    </xf>
    <xf numFmtId="31" fontId="2" fillId="6" borderId="1" xfId="1" applyNumberFormat="1" applyFill="1" applyBorder="1" applyAlignment="1" applyProtection="1">
      <alignment horizontal="center" vertical="center"/>
      <protection locked="0"/>
    </xf>
    <xf numFmtId="0" fontId="7" fillId="0" borderId="0" xfId="1" applyFont="1" applyAlignment="1" applyProtection="1">
      <alignment horizontal="center" vertical="top"/>
    </xf>
    <xf numFmtId="0" fontId="2" fillId="6" borderId="1" xfId="1" applyFill="1" applyBorder="1" applyAlignment="1" applyProtection="1">
      <alignment horizontal="center" vertical="center"/>
      <protection locked="0"/>
    </xf>
    <xf numFmtId="0" fontId="12" fillId="4" borderId="4" xfId="5" applyFont="1" applyFill="1" applyBorder="1" applyAlignment="1" applyProtection="1">
      <alignment horizontal="center" vertical="center"/>
    </xf>
    <xf numFmtId="0" fontId="40" fillId="0" borderId="17" xfId="5" applyFont="1" applyBorder="1" applyAlignment="1" applyProtection="1">
      <alignment horizontal="center" vertical="center" wrapText="1"/>
    </xf>
    <xf numFmtId="0" fontId="40" fillId="0" borderId="16" xfId="5" applyFont="1" applyBorder="1" applyAlignment="1" applyProtection="1">
      <alignment horizontal="center" vertical="center" wrapText="1"/>
    </xf>
    <xf numFmtId="0" fontId="40" fillId="0" borderId="18" xfId="5" applyFont="1" applyBorder="1" applyAlignment="1" applyProtection="1">
      <alignment horizontal="center" vertical="center" wrapText="1"/>
    </xf>
    <xf numFmtId="0" fontId="40" fillId="0" borderId="11" xfId="5" applyFont="1" applyBorder="1" applyAlignment="1" applyProtection="1">
      <alignment horizontal="center" vertical="center" wrapText="1"/>
    </xf>
    <xf numFmtId="0" fontId="40" fillId="0" borderId="0" xfId="5" applyFont="1" applyBorder="1" applyAlignment="1" applyProtection="1">
      <alignment horizontal="center" vertical="center" wrapText="1"/>
    </xf>
    <xf numFmtId="0" fontId="40" fillId="0" borderId="15" xfId="5" applyFont="1" applyBorder="1" applyAlignment="1" applyProtection="1">
      <alignment horizontal="center" vertical="center" wrapText="1"/>
    </xf>
    <xf numFmtId="0" fontId="40" fillId="0" borderId="13" xfId="5" applyFont="1" applyBorder="1" applyAlignment="1" applyProtection="1">
      <alignment horizontal="center" vertical="center" wrapText="1"/>
    </xf>
    <xf numFmtId="0" fontId="40" fillId="0" borderId="1" xfId="5" applyFont="1" applyBorder="1" applyAlignment="1" applyProtection="1">
      <alignment horizontal="center" vertical="center" wrapText="1"/>
    </xf>
    <xf numFmtId="0" fontId="40" fillId="0" borderId="14" xfId="5" applyFont="1" applyBorder="1" applyAlignment="1" applyProtection="1">
      <alignment horizontal="center" vertical="center" wrapText="1"/>
    </xf>
    <xf numFmtId="0" fontId="43" fillId="0" borderId="10" xfId="5" applyFont="1" applyBorder="1" applyAlignment="1" applyProtection="1">
      <alignment horizontal="right"/>
    </xf>
    <xf numFmtId="6" fontId="44" fillId="0" borderId="10" xfId="7" applyNumberFormat="1" applyFont="1" applyBorder="1" applyAlignment="1" applyProtection="1">
      <alignment horizontal="center"/>
    </xf>
    <xf numFmtId="0" fontId="40" fillId="0" borderId="17" xfId="0" applyFont="1" applyBorder="1" applyAlignment="1" applyProtection="1">
      <alignment horizontal="center" vertical="center" wrapText="1"/>
    </xf>
    <xf numFmtId="0" fontId="37" fillId="0" borderId="16" xfId="0" applyFont="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2" fillId="5" borderId="0" xfId="1" applyFill="1" applyBorder="1" applyAlignment="1" applyProtection="1">
      <alignment horizontal="center" vertical="center" wrapText="1"/>
    </xf>
    <xf numFmtId="0" fontId="2" fillId="5" borderId="15" xfId="1" applyFill="1" applyBorder="1" applyAlignment="1" applyProtection="1">
      <alignment horizontal="center" vertical="center" wrapText="1"/>
    </xf>
    <xf numFmtId="0" fontId="8" fillId="0" borderId="0" xfId="1" applyFont="1" applyBorder="1" applyAlignment="1" applyProtection="1">
      <alignment horizontal="center" vertical="center"/>
    </xf>
  </cellXfs>
  <cellStyles count="9">
    <cellStyle name="パーセント 2" xfId="6"/>
    <cellStyle name="桁区切り 2" xfId="3"/>
    <cellStyle name="桁区切り 3" xfId="8"/>
    <cellStyle name="見出し 1" xfId="4" builtinId="16"/>
    <cellStyle name="通貨 2" xfId="2"/>
    <cellStyle name="通貨 3" xfId="7"/>
    <cellStyle name="標準" xfId="0" builtinId="0"/>
    <cellStyle name="標準 2" xfId="1"/>
    <cellStyle name="標準 3" xfId="5"/>
  </cellStyles>
  <dxfs count="2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243840</xdr:colOff>
      <xdr:row>10</xdr:row>
      <xdr:rowOff>114300</xdr:rowOff>
    </xdr:from>
    <xdr:to>
      <xdr:col>1</xdr:col>
      <xdr:colOff>3985260</xdr:colOff>
      <xdr:row>16</xdr:row>
      <xdr:rowOff>15240</xdr:rowOff>
    </xdr:to>
    <xdr:sp macro="" textlink="">
      <xdr:nvSpPr>
        <xdr:cNvPr id="2" name="テキスト ボックス 1">
          <a:extLst>
            <a:ext uri="{FF2B5EF4-FFF2-40B4-BE49-F238E27FC236}">
              <a16:creationId xmlns:a16="http://schemas.microsoft.com/office/drawing/2014/main" xmlns="" id="{2C9C353B-FBB0-43F6-A756-FE4D28DA2E51}"/>
            </a:ext>
          </a:extLst>
        </xdr:cNvPr>
        <xdr:cNvSpPr txBox="1"/>
      </xdr:nvSpPr>
      <xdr:spPr>
        <a:xfrm>
          <a:off x="243840" y="4008120"/>
          <a:ext cx="4625340" cy="90678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記入方法</a:t>
          </a:r>
          <a:endParaRPr kumimoji="1" lang="en-US" altLang="ja-JP" sz="1100" b="1"/>
        </a:p>
        <a:p>
          <a:r>
            <a:rPr kumimoji="1" lang="ja-JP" altLang="en-US" sz="1100" b="1"/>
            <a:t>①入力シート（２シートあります）に必要な情報を入力</a:t>
          </a:r>
          <a:endParaRPr kumimoji="1" lang="en-US" altLang="ja-JP" sz="1100" b="1"/>
        </a:p>
        <a:p>
          <a:r>
            <a:rPr kumimoji="1" lang="ja-JP" altLang="en-US" sz="1100" b="1"/>
            <a:t>②各シートの黄色く塗り潰された部分に必要な情報を入力</a:t>
          </a:r>
          <a:endParaRPr kumimoji="1" lang="en-US" altLang="ja-JP" sz="1100" b="1"/>
        </a:p>
        <a:p>
          <a:r>
            <a:rPr kumimoji="1" lang="ja-JP" altLang="en-US" sz="1100" b="1"/>
            <a:t>　</a:t>
          </a:r>
          <a:r>
            <a:rPr kumimoji="1" lang="en-US" altLang="ja-JP" sz="1100" b="1"/>
            <a:t>※</a:t>
          </a:r>
          <a:r>
            <a:rPr kumimoji="1" lang="ja-JP" altLang="en-US" sz="1100" b="1"/>
            <a:t>議事録の内容については塗り潰しなし、自由に記入可能です。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7</xdr:row>
      <xdr:rowOff>0</xdr:rowOff>
    </xdr:from>
    <xdr:to>
      <xdr:col>10</xdr:col>
      <xdr:colOff>295275</xdr:colOff>
      <xdr:row>8</xdr:row>
      <xdr:rowOff>47625</xdr:rowOff>
    </xdr:to>
    <xdr:sp macro="" textlink="">
      <xdr:nvSpPr>
        <xdr:cNvPr id="2" name="Text Box 8">
          <a:extLst>
            <a:ext uri="{FF2B5EF4-FFF2-40B4-BE49-F238E27FC236}">
              <a16:creationId xmlns:a16="http://schemas.microsoft.com/office/drawing/2014/main" xmlns="" id="{2FE4C753-5D99-46FE-BB27-7D9D4607F065}"/>
            </a:ext>
          </a:extLst>
        </xdr:cNvPr>
        <xdr:cNvSpPr txBox="1">
          <a:spLocks noChangeArrowheads="1"/>
        </xdr:cNvSpPr>
      </xdr:nvSpPr>
      <xdr:spPr bwMode="auto">
        <a:xfrm>
          <a:off x="5972175" y="1771650"/>
          <a:ext cx="219075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xdr:from>
      <xdr:col>8</xdr:col>
      <xdr:colOff>0</xdr:colOff>
      <xdr:row>8</xdr:row>
      <xdr:rowOff>0</xdr:rowOff>
    </xdr:from>
    <xdr:to>
      <xdr:col>10</xdr:col>
      <xdr:colOff>238124</xdr:colOff>
      <xdr:row>11</xdr:row>
      <xdr:rowOff>142875</xdr:rowOff>
    </xdr:to>
    <xdr:sp macro="" textlink="">
      <xdr:nvSpPr>
        <xdr:cNvPr id="3" name="Text Box 6">
          <a:extLst>
            <a:ext uri="{FF2B5EF4-FFF2-40B4-BE49-F238E27FC236}">
              <a16:creationId xmlns:a16="http://schemas.microsoft.com/office/drawing/2014/main" xmlns="" id="{CD408E99-93F6-4C22-9B15-7A1A07E3F3E7}"/>
            </a:ext>
          </a:extLst>
        </xdr:cNvPr>
        <xdr:cNvSpPr txBox="1">
          <a:spLocks noChangeArrowheads="1"/>
        </xdr:cNvSpPr>
      </xdr:nvSpPr>
      <xdr:spPr bwMode="auto">
        <a:xfrm>
          <a:off x="5972175" y="2019300"/>
          <a:ext cx="2133599" cy="8858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a:p>
        <a:p>
          <a:pPr algn="l" rtl="0">
            <a:defRPr sz="1000"/>
          </a:pPr>
          <a:r>
            <a:rPr lang="en-US" altLang="ja-JP" sz="1100" b="0" i="0" u="none" strike="noStrike">
              <a:latin typeface="+mn-lt"/>
              <a:ea typeface="+mn-ea"/>
              <a:cs typeface="+mn-cs"/>
            </a:rPr>
            <a:t>TEL 0570-04-0567</a:t>
          </a:r>
          <a:endParaRPr lang="en-US" altLang="ja-JP" sz="1100"/>
        </a:p>
      </xdr:txBody>
    </xdr:sp>
    <xdr:clientData/>
  </xdr:twoCellAnchor>
  <xdr:twoCellAnchor editAs="absolute">
    <xdr:from>
      <xdr:col>9</xdr:col>
      <xdr:colOff>381000</xdr:colOff>
      <xdr:row>7</xdr:row>
      <xdr:rowOff>47625</xdr:rowOff>
    </xdr:from>
    <xdr:to>
      <xdr:col>10</xdr:col>
      <xdr:colOff>252300</xdr:colOff>
      <xdr:row>11</xdr:row>
      <xdr:rowOff>71325</xdr:rowOff>
    </xdr:to>
    <xdr:pic>
      <xdr:nvPicPr>
        <xdr:cNvPr id="4" name="図 3" descr="BCB印影.png">
          <a:extLst>
            <a:ext uri="{FF2B5EF4-FFF2-40B4-BE49-F238E27FC236}">
              <a16:creationId xmlns:a16="http://schemas.microsoft.com/office/drawing/2014/main" xmlns="" id="{0FEABA7B-BD15-42AE-B3FB-CF0194075C6F}"/>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6429375" y="1819275"/>
          <a:ext cx="90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464820</xdr:colOff>
      <xdr:row>30</xdr:row>
      <xdr:rowOff>123825</xdr:rowOff>
    </xdr:from>
    <xdr:to>
      <xdr:col>8</xdr:col>
      <xdr:colOff>213359</xdr:colOff>
      <xdr:row>33</xdr:row>
      <xdr:rowOff>197541</xdr:rowOff>
    </xdr:to>
    <xdr:sp macro="" textlink="">
      <xdr:nvSpPr>
        <xdr:cNvPr id="5" name="Text Box 6">
          <a:extLst>
            <a:ext uri="{FF2B5EF4-FFF2-40B4-BE49-F238E27FC236}">
              <a16:creationId xmlns:a16="http://schemas.microsoft.com/office/drawing/2014/main" xmlns="" id="{00000000-0008-0000-0100-000005000000}"/>
            </a:ext>
          </a:extLst>
        </xdr:cNvPr>
        <xdr:cNvSpPr txBox="1">
          <a:spLocks noChangeArrowheads="1"/>
        </xdr:cNvSpPr>
      </xdr:nvSpPr>
      <xdr:spPr bwMode="auto">
        <a:xfrm>
          <a:off x="3566160" y="9610725"/>
          <a:ext cx="2278379" cy="94239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b="0" i="0" u="none" strike="noStrike">
            <a:latin typeface="+mn-lt"/>
            <a:ea typeface="+mn-ea"/>
            <a:cs typeface="+mn-cs"/>
          </a:endParaRPr>
        </a:p>
        <a:p>
          <a:pPr algn="l" rtl="0">
            <a:defRPr sz="1000"/>
          </a:pPr>
          <a:r>
            <a:rPr lang="ja-JP" altLang="en-US" sz="1100"/>
            <a:t> </a:t>
          </a:r>
          <a:r>
            <a:rPr lang="en-US" altLang="ja-JP" sz="1100" b="0" i="0" u="none" strike="noStrike">
              <a:latin typeface="+mn-lt"/>
              <a:ea typeface="+mn-ea"/>
              <a:cs typeface="+mn-cs"/>
            </a:rPr>
            <a:t>TEL 0570-04-0567</a:t>
          </a:r>
          <a:endParaRPr lang="en-US" altLang="ja-JP" sz="1100"/>
        </a:p>
      </xdr:txBody>
    </xdr:sp>
    <xdr:clientData/>
  </xdr:twoCellAnchor>
  <xdr:twoCellAnchor>
    <xdr:from>
      <xdr:col>5</xdr:col>
      <xdr:colOff>495300</xdr:colOff>
      <xdr:row>29</xdr:row>
      <xdr:rowOff>152400</xdr:rowOff>
    </xdr:from>
    <xdr:to>
      <xdr:col>9</xdr:col>
      <xdr:colOff>57150</xdr:colOff>
      <xdr:row>30</xdr:row>
      <xdr:rowOff>200025</xdr:rowOff>
    </xdr:to>
    <xdr:sp macro="" textlink="">
      <xdr:nvSpPr>
        <xdr:cNvPr id="8" name="Text Box 8">
          <a:extLst>
            <a:ext uri="{FF2B5EF4-FFF2-40B4-BE49-F238E27FC236}">
              <a16:creationId xmlns:a16="http://schemas.microsoft.com/office/drawing/2014/main" xmlns="" id="{00000000-0008-0000-0100-000008000000}"/>
            </a:ext>
          </a:extLst>
        </xdr:cNvPr>
        <xdr:cNvSpPr txBox="1">
          <a:spLocks noChangeArrowheads="1"/>
        </xdr:cNvSpPr>
      </xdr:nvSpPr>
      <xdr:spPr bwMode="auto">
        <a:xfrm>
          <a:off x="3596640" y="9387840"/>
          <a:ext cx="2305050" cy="29908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7</xdr:col>
      <xdr:colOff>581025</xdr:colOff>
      <xdr:row>29</xdr:row>
      <xdr:rowOff>232410</xdr:rowOff>
    </xdr:from>
    <xdr:to>
      <xdr:col>9</xdr:col>
      <xdr:colOff>223725</xdr:colOff>
      <xdr:row>33</xdr:row>
      <xdr:rowOff>17985</xdr:rowOff>
    </xdr:to>
    <xdr:pic>
      <xdr:nvPicPr>
        <xdr:cNvPr id="9" name="図 8" descr="BCB印影.png">
          <a:extLst>
            <a:ext uri="{FF2B5EF4-FFF2-40B4-BE49-F238E27FC236}">
              <a16:creationId xmlns:a16="http://schemas.microsoft.com/office/drawing/2014/main" xmlns="" id="{00000000-0008-0000-0100-000009000000}"/>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5829300" y="9443085"/>
          <a:ext cx="900000"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472440</xdr:colOff>
      <xdr:row>30</xdr:row>
      <xdr:rowOff>123825</xdr:rowOff>
    </xdr:from>
    <xdr:to>
      <xdr:col>8</xdr:col>
      <xdr:colOff>213359</xdr:colOff>
      <xdr:row>33</xdr:row>
      <xdr:rowOff>197541</xdr:rowOff>
    </xdr:to>
    <xdr:sp macro="" textlink="">
      <xdr:nvSpPr>
        <xdr:cNvPr id="2" name="Text Box 6">
          <a:extLst>
            <a:ext uri="{FF2B5EF4-FFF2-40B4-BE49-F238E27FC236}">
              <a16:creationId xmlns:a16="http://schemas.microsoft.com/office/drawing/2014/main" xmlns="" id="{00000000-0008-0000-0200-000002000000}"/>
            </a:ext>
          </a:extLst>
        </xdr:cNvPr>
        <xdr:cNvSpPr txBox="1">
          <a:spLocks noChangeArrowheads="1"/>
        </xdr:cNvSpPr>
      </xdr:nvSpPr>
      <xdr:spPr bwMode="auto">
        <a:xfrm>
          <a:off x="3573780" y="9610725"/>
          <a:ext cx="2270759" cy="94239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b="0" i="0" u="none" strike="noStrike">
            <a:latin typeface="+mn-lt"/>
            <a:ea typeface="+mn-ea"/>
            <a:cs typeface="+mn-cs"/>
          </a:endParaRPr>
        </a:p>
        <a:p>
          <a:pPr algn="l" rtl="0">
            <a:defRPr sz="1000"/>
          </a:pPr>
          <a:r>
            <a:rPr lang="ja-JP" altLang="en-US" sz="1100"/>
            <a:t> </a:t>
          </a:r>
          <a:r>
            <a:rPr lang="en-US" altLang="ja-JP" sz="1100" b="0" i="0" u="none" strike="noStrike">
              <a:latin typeface="+mn-lt"/>
              <a:ea typeface="+mn-ea"/>
              <a:cs typeface="+mn-cs"/>
            </a:rPr>
            <a:t>TEL 0570-04-0567</a:t>
          </a:r>
        </a:p>
        <a:p>
          <a:pPr algn="ctr" rtl="0">
            <a:defRPr sz="1000"/>
          </a:pPr>
          <a:endParaRPr lang="en-US" altLang="ja-JP" sz="1100"/>
        </a:p>
      </xdr:txBody>
    </xdr:sp>
    <xdr:clientData/>
  </xdr:twoCellAnchor>
  <xdr:twoCellAnchor>
    <xdr:from>
      <xdr:col>5</xdr:col>
      <xdr:colOff>510540</xdr:colOff>
      <xdr:row>29</xdr:row>
      <xdr:rowOff>152400</xdr:rowOff>
    </xdr:from>
    <xdr:to>
      <xdr:col>9</xdr:col>
      <xdr:colOff>57150</xdr:colOff>
      <xdr:row>30</xdr:row>
      <xdr:rowOff>200025</xdr:rowOff>
    </xdr:to>
    <xdr:sp macro="" textlink="">
      <xdr:nvSpPr>
        <xdr:cNvPr id="3" name="Text Box 8">
          <a:extLst>
            <a:ext uri="{FF2B5EF4-FFF2-40B4-BE49-F238E27FC236}">
              <a16:creationId xmlns:a16="http://schemas.microsoft.com/office/drawing/2014/main" xmlns="" id="{00000000-0008-0000-0200-000003000000}"/>
            </a:ext>
          </a:extLst>
        </xdr:cNvPr>
        <xdr:cNvSpPr txBox="1">
          <a:spLocks noChangeArrowheads="1"/>
        </xdr:cNvSpPr>
      </xdr:nvSpPr>
      <xdr:spPr bwMode="auto">
        <a:xfrm>
          <a:off x="3611880" y="9387840"/>
          <a:ext cx="2289810" cy="29908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7</xdr:col>
      <xdr:colOff>533400</xdr:colOff>
      <xdr:row>29</xdr:row>
      <xdr:rowOff>226695</xdr:rowOff>
    </xdr:from>
    <xdr:to>
      <xdr:col>9</xdr:col>
      <xdr:colOff>176100</xdr:colOff>
      <xdr:row>33</xdr:row>
      <xdr:rowOff>12270</xdr:rowOff>
    </xdr:to>
    <xdr:pic>
      <xdr:nvPicPr>
        <xdr:cNvPr id="5" name="図 4" descr="BCB印影.png">
          <a:extLst>
            <a:ext uri="{FF2B5EF4-FFF2-40B4-BE49-F238E27FC236}">
              <a16:creationId xmlns:a16="http://schemas.microsoft.com/office/drawing/2014/main" xmlns="" id="{95B7507C-8501-43F5-8D62-B038C0F13232}"/>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5781675" y="9437370"/>
          <a:ext cx="900000" cy="9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238125</xdr:colOff>
      <xdr:row>27</xdr:row>
      <xdr:rowOff>190500</xdr:rowOff>
    </xdr:from>
    <xdr:to>
      <xdr:col>11</xdr:col>
      <xdr:colOff>47624</xdr:colOff>
      <xdr:row>31</xdr:row>
      <xdr:rowOff>140391</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4943475" y="9467850"/>
          <a:ext cx="2543174" cy="94049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a:p>
        <a:p>
          <a:pPr algn="l" rtl="0">
            <a:defRPr sz="1000"/>
          </a:pPr>
          <a:r>
            <a:rPr lang="ja-JP" altLang="en-US" sz="1100"/>
            <a:t> </a:t>
          </a:r>
          <a:r>
            <a:rPr lang="en-US" altLang="ja-JP" sz="1100" b="0" i="0" u="none" strike="noStrike">
              <a:latin typeface="+mn-lt"/>
              <a:ea typeface="+mn-ea"/>
              <a:cs typeface="+mn-cs"/>
            </a:rPr>
            <a:t>TEL </a:t>
          </a:r>
          <a:r>
            <a:rPr lang="en-US" altLang="ja-JP" sz="1100"/>
            <a:t>0570-04-0567</a:t>
          </a:r>
        </a:p>
      </xdr:txBody>
    </xdr:sp>
    <xdr:clientData/>
  </xdr:twoCellAnchor>
  <xdr:twoCellAnchor>
    <xdr:from>
      <xdr:col>8</xdr:col>
      <xdr:colOff>276225</xdr:colOff>
      <xdr:row>26</xdr:row>
      <xdr:rowOff>142875</xdr:rowOff>
    </xdr:from>
    <xdr:to>
      <xdr:col>11</xdr:col>
      <xdr:colOff>19050</xdr:colOff>
      <xdr:row>27</xdr:row>
      <xdr:rowOff>133350</xdr:rowOff>
    </xdr:to>
    <xdr:sp macro="" textlink="">
      <xdr:nvSpPr>
        <xdr:cNvPr id="7" name="Text Box 8">
          <a:extLst>
            <a:ext uri="{FF2B5EF4-FFF2-40B4-BE49-F238E27FC236}">
              <a16:creationId xmlns:a16="http://schemas.microsoft.com/office/drawing/2014/main" xmlns="" id="{00000000-0008-0000-0400-000007000000}"/>
            </a:ext>
          </a:extLst>
        </xdr:cNvPr>
        <xdr:cNvSpPr txBox="1">
          <a:spLocks noChangeArrowheads="1"/>
        </xdr:cNvSpPr>
      </xdr:nvSpPr>
      <xdr:spPr bwMode="auto">
        <a:xfrm>
          <a:off x="4981575" y="9115425"/>
          <a:ext cx="24765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10</xdr:col>
      <xdr:colOff>123821</xdr:colOff>
      <xdr:row>27</xdr:row>
      <xdr:rowOff>72392</xdr:rowOff>
    </xdr:from>
    <xdr:to>
      <xdr:col>11</xdr:col>
      <xdr:colOff>176096</xdr:colOff>
      <xdr:row>30</xdr:row>
      <xdr:rowOff>229442</xdr:rowOff>
    </xdr:to>
    <xdr:pic>
      <xdr:nvPicPr>
        <xdr:cNvPr id="5" name="図 4" descr="BCB印影.png">
          <a:extLst>
            <a:ext uri="{FF2B5EF4-FFF2-40B4-BE49-F238E27FC236}">
              <a16:creationId xmlns:a16="http://schemas.microsoft.com/office/drawing/2014/main" xmlns="" id="{D551A3E5-F4CD-4B1B-AEFA-F7EC8F8308AE}"/>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6772271" y="9349742"/>
          <a:ext cx="900000" cy="9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28</xdr:row>
      <xdr:rowOff>19050</xdr:rowOff>
    </xdr:from>
    <xdr:to>
      <xdr:col>11</xdr:col>
      <xdr:colOff>209549</xdr:colOff>
      <xdr:row>31</xdr:row>
      <xdr:rowOff>216591</xdr:rowOff>
    </xdr:to>
    <xdr:sp macro="" textlink="">
      <xdr:nvSpPr>
        <xdr:cNvPr id="2" name="Text Box 6">
          <a:extLst>
            <a:ext uri="{FF2B5EF4-FFF2-40B4-BE49-F238E27FC236}">
              <a16:creationId xmlns:a16="http://schemas.microsoft.com/office/drawing/2014/main" xmlns="" id="{00000000-0008-0000-0500-000002000000}"/>
            </a:ext>
          </a:extLst>
        </xdr:cNvPr>
        <xdr:cNvSpPr txBox="1">
          <a:spLocks noChangeArrowheads="1"/>
        </xdr:cNvSpPr>
      </xdr:nvSpPr>
      <xdr:spPr bwMode="auto">
        <a:xfrm>
          <a:off x="6372225" y="10601325"/>
          <a:ext cx="2505074" cy="94049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a:p>
        <a:p>
          <a:pPr algn="l" rtl="0">
            <a:defRPr sz="1000"/>
          </a:pPr>
          <a:r>
            <a:rPr lang="ja-JP" altLang="en-US" sz="1100"/>
            <a:t> </a:t>
          </a:r>
          <a:r>
            <a:rPr lang="en-US" altLang="ja-JP" sz="1100" b="0" i="0" u="none" strike="noStrike">
              <a:latin typeface="+mn-lt"/>
              <a:ea typeface="+mn-ea"/>
              <a:cs typeface="+mn-cs"/>
            </a:rPr>
            <a:t>TEL </a:t>
          </a:r>
          <a:r>
            <a:rPr lang="en-US" altLang="ja-JP" sz="1100"/>
            <a:t>0570-04-0567</a:t>
          </a:r>
        </a:p>
      </xdr:txBody>
    </xdr:sp>
    <xdr:clientData/>
  </xdr:twoCellAnchor>
  <xdr:twoCellAnchor>
    <xdr:from>
      <xdr:col>8</xdr:col>
      <xdr:colOff>447675</xdr:colOff>
      <xdr:row>26</xdr:row>
      <xdr:rowOff>228600</xdr:rowOff>
    </xdr:from>
    <xdr:to>
      <xdr:col>11</xdr:col>
      <xdr:colOff>190500</xdr:colOff>
      <xdr:row>27</xdr:row>
      <xdr:rowOff>219075</xdr:rowOff>
    </xdr:to>
    <xdr:sp macro="" textlink="">
      <xdr:nvSpPr>
        <xdr:cNvPr id="3" name="Text Box 8">
          <a:extLst>
            <a:ext uri="{FF2B5EF4-FFF2-40B4-BE49-F238E27FC236}">
              <a16:creationId xmlns:a16="http://schemas.microsoft.com/office/drawing/2014/main" xmlns="" id="{00000000-0008-0000-0500-000003000000}"/>
            </a:ext>
          </a:extLst>
        </xdr:cNvPr>
        <xdr:cNvSpPr txBox="1">
          <a:spLocks noChangeArrowheads="1"/>
        </xdr:cNvSpPr>
      </xdr:nvSpPr>
      <xdr:spPr bwMode="auto">
        <a:xfrm>
          <a:off x="6419850" y="10258425"/>
          <a:ext cx="243840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9</xdr:col>
      <xdr:colOff>962025</xdr:colOff>
      <xdr:row>27</xdr:row>
      <xdr:rowOff>114302</xdr:rowOff>
    </xdr:from>
    <xdr:to>
      <xdr:col>10</xdr:col>
      <xdr:colOff>823800</xdr:colOff>
      <xdr:row>31</xdr:row>
      <xdr:rowOff>23702</xdr:rowOff>
    </xdr:to>
    <xdr:pic>
      <xdr:nvPicPr>
        <xdr:cNvPr id="4" name="図 3" descr="BCB印影.png">
          <a:extLst>
            <a:ext uri="{FF2B5EF4-FFF2-40B4-BE49-F238E27FC236}">
              <a16:creationId xmlns:a16="http://schemas.microsoft.com/office/drawing/2014/main" xmlns="" id="{00000000-0008-0000-0500-000004000000}"/>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6591300" y="9601202"/>
          <a:ext cx="900000" cy="9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66675</xdr:colOff>
      <xdr:row>0</xdr:row>
      <xdr:rowOff>104775</xdr:rowOff>
    </xdr:from>
    <xdr:to>
      <xdr:col>1</xdr:col>
      <xdr:colOff>685800</xdr:colOff>
      <xdr:row>2</xdr:row>
      <xdr:rowOff>200025</xdr:rowOff>
    </xdr:to>
    <xdr:sp macro="" textlink="">
      <xdr:nvSpPr>
        <xdr:cNvPr id="2" name="正方形/長方形 1">
          <a:extLst>
            <a:ext uri="{FF2B5EF4-FFF2-40B4-BE49-F238E27FC236}">
              <a16:creationId xmlns:a16="http://schemas.microsoft.com/office/drawing/2014/main" xmlns="" id="{24563572-1D60-4B01-999D-F0EEBABB50E0}"/>
            </a:ext>
          </a:extLst>
        </xdr:cNvPr>
        <xdr:cNvSpPr/>
      </xdr:nvSpPr>
      <xdr:spPr>
        <a:xfrm>
          <a:off x="394335" y="104775"/>
          <a:ext cx="619125" cy="689610"/>
        </a:xfrm>
        <a:prstGeom prst="rect">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238125</xdr:colOff>
      <xdr:row>1</xdr:row>
      <xdr:rowOff>19049</xdr:rowOff>
    </xdr:from>
    <xdr:to>
      <xdr:col>1</xdr:col>
      <xdr:colOff>561975</xdr:colOff>
      <xdr:row>2</xdr:row>
      <xdr:rowOff>142875</xdr:rowOff>
    </xdr:to>
    <xdr:sp macro="" textlink="">
      <xdr:nvSpPr>
        <xdr:cNvPr id="3" name="テキスト ボックス 2">
          <a:extLst>
            <a:ext uri="{FF2B5EF4-FFF2-40B4-BE49-F238E27FC236}">
              <a16:creationId xmlns:a16="http://schemas.microsoft.com/office/drawing/2014/main" xmlns="" id="{8A3E0A02-AA1F-4093-8F45-311487260551}"/>
            </a:ext>
          </a:extLst>
        </xdr:cNvPr>
        <xdr:cNvSpPr txBox="1"/>
      </xdr:nvSpPr>
      <xdr:spPr>
        <a:xfrm>
          <a:off x="565785" y="270509"/>
          <a:ext cx="323850"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印紙</a:t>
          </a:r>
        </a:p>
      </xdr:txBody>
    </xdr:sp>
    <xdr:clientData/>
  </xdr:twoCellAnchor>
  <xdr:twoCellAnchor>
    <xdr:from>
      <xdr:col>7</xdr:col>
      <xdr:colOff>161925</xdr:colOff>
      <xdr:row>39</xdr:row>
      <xdr:rowOff>238125</xdr:rowOff>
    </xdr:from>
    <xdr:to>
      <xdr:col>10</xdr:col>
      <xdr:colOff>28574</xdr:colOff>
      <xdr:row>43</xdr:row>
      <xdr:rowOff>0</xdr:rowOff>
    </xdr:to>
    <xdr:sp macro="" textlink="">
      <xdr:nvSpPr>
        <xdr:cNvPr id="4" name="Text Box 6">
          <a:extLst>
            <a:ext uri="{FF2B5EF4-FFF2-40B4-BE49-F238E27FC236}">
              <a16:creationId xmlns:a16="http://schemas.microsoft.com/office/drawing/2014/main" xmlns="" id="{6C2C9396-5DDC-4376-A8BC-7B688A2D9955}"/>
            </a:ext>
          </a:extLst>
        </xdr:cNvPr>
        <xdr:cNvSpPr txBox="1">
          <a:spLocks noChangeArrowheads="1"/>
        </xdr:cNvSpPr>
      </xdr:nvSpPr>
      <xdr:spPr bwMode="auto">
        <a:xfrm>
          <a:off x="5076825" y="11530965"/>
          <a:ext cx="1992629" cy="91953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b="0" i="0" u="none" strike="noStrike">
            <a:latin typeface="+mn-lt"/>
            <a:ea typeface="+mn-ea"/>
            <a:cs typeface="+mn-cs"/>
          </a:endParaRPr>
        </a:p>
        <a:p>
          <a:pPr algn="l" rtl="0">
            <a:defRPr sz="1000"/>
          </a:pPr>
          <a:r>
            <a:rPr lang="en-US" altLang="ja-JP" sz="1100" b="0" i="0" u="none" strike="noStrike">
              <a:latin typeface="+mn-lt"/>
              <a:ea typeface="+mn-ea"/>
              <a:cs typeface="+mn-cs"/>
            </a:rPr>
            <a:t>TEL 0570-04-0567</a:t>
          </a:r>
          <a:endParaRPr lang="en-US" altLang="ja-JP" sz="1100"/>
        </a:p>
      </xdr:txBody>
    </xdr:sp>
    <xdr:clientData/>
  </xdr:twoCellAnchor>
  <xdr:twoCellAnchor>
    <xdr:from>
      <xdr:col>4</xdr:col>
      <xdr:colOff>66675</xdr:colOff>
      <xdr:row>39</xdr:row>
      <xdr:rowOff>219075</xdr:rowOff>
    </xdr:from>
    <xdr:to>
      <xdr:col>6</xdr:col>
      <xdr:colOff>304800</xdr:colOff>
      <xdr:row>41</xdr:row>
      <xdr:rowOff>19050</xdr:rowOff>
    </xdr:to>
    <xdr:sp macro="" textlink="">
      <xdr:nvSpPr>
        <xdr:cNvPr id="5" name="Text Box 8">
          <a:extLst>
            <a:ext uri="{FF2B5EF4-FFF2-40B4-BE49-F238E27FC236}">
              <a16:creationId xmlns:a16="http://schemas.microsoft.com/office/drawing/2014/main" xmlns="" id="{F8DC28A2-BD8E-4C46-9CD8-68248DEBAB9F}"/>
            </a:ext>
          </a:extLst>
        </xdr:cNvPr>
        <xdr:cNvSpPr txBox="1">
          <a:spLocks noChangeArrowheads="1"/>
        </xdr:cNvSpPr>
      </xdr:nvSpPr>
      <xdr:spPr bwMode="auto">
        <a:xfrm>
          <a:off x="3190875" y="11534775"/>
          <a:ext cx="139065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9</xdr:col>
      <xdr:colOff>278131</xdr:colOff>
      <xdr:row>39</xdr:row>
      <xdr:rowOff>169545</xdr:rowOff>
    </xdr:from>
    <xdr:to>
      <xdr:col>10</xdr:col>
      <xdr:colOff>149431</xdr:colOff>
      <xdr:row>43</xdr:row>
      <xdr:rowOff>78945</xdr:rowOff>
    </xdr:to>
    <xdr:pic>
      <xdr:nvPicPr>
        <xdr:cNvPr id="6" name="図 5" descr="BCB印影.png">
          <a:extLst>
            <a:ext uri="{FF2B5EF4-FFF2-40B4-BE49-F238E27FC236}">
              <a16:creationId xmlns:a16="http://schemas.microsoft.com/office/drawing/2014/main" xmlns="" id="{6FF975FB-2CCD-4E90-95DB-B74738ED362B}"/>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6183631" y="11485245"/>
          <a:ext cx="900000" cy="9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xdr:colOff>
      <xdr:row>0</xdr:row>
      <xdr:rowOff>104775</xdr:rowOff>
    </xdr:from>
    <xdr:to>
      <xdr:col>1</xdr:col>
      <xdr:colOff>685800</xdr:colOff>
      <xdr:row>2</xdr:row>
      <xdr:rowOff>200025</xdr:rowOff>
    </xdr:to>
    <xdr:sp macro="" textlink="">
      <xdr:nvSpPr>
        <xdr:cNvPr id="2" name="正方形/長方形 1">
          <a:extLst>
            <a:ext uri="{FF2B5EF4-FFF2-40B4-BE49-F238E27FC236}">
              <a16:creationId xmlns:a16="http://schemas.microsoft.com/office/drawing/2014/main" xmlns="" id="{FFEBD18B-9613-4B1F-B404-3D17DAF46BA9}"/>
            </a:ext>
          </a:extLst>
        </xdr:cNvPr>
        <xdr:cNvSpPr/>
      </xdr:nvSpPr>
      <xdr:spPr>
        <a:xfrm>
          <a:off x="394335" y="104775"/>
          <a:ext cx="619125" cy="689610"/>
        </a:xfrm>
        <a:prstGeom prst="rect">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238125</xdr:colOff>
      <xdr:row>1</xdr:row>
      <xdr:rowOff>19049</xdr:rowOff>
    </xdr:from>
    <xdr:to>
      <xdr:col>1</xdr:col>
      <xdr:colOff>561975</xdr:colOff>
      <xdr:row>2</xdr:row>
      <xdr:rowOff>142875</xdr:rowOff>
    </xdr:to>
    <xdr:sp macro="" textlink="">
      <xdr:nvSpPr>
        <xdr:cNvPr id="3" name="テキスト ボックス 2">
          <a:extLst>
            <a:ext uri="{FF2B5EF4-FFF2-40B4-BE49-F238E27FC236}">
              <a16:creationId xmlns:a16="http://schemas.microsoft.com/office/drawing/2014/main" xmlns="" id="{F053C703-F0D3-4C96-880D-63469B2FF67D}"/>
            </a:ext>
          </a:extLst>
        </xdr:cNvPr>
        <xdr:cNvSpPr txBox="1"/>
      </xdr:nvSpPr>
      <xdr:spPr>
        <a:xfrm>
          <a:off x="565785" y="270509"/>
          <a:ext cx="323850"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印紙</a:t>
          </a:r>
        </a:p>
      </xdr:txBody>
    </xdr:sp>
    <xdr:clientData/>
  </xdr:twoCellAnchor>
  <xdr:twoCellAnchor>
    <xdr:from>
      <xdr:col>7</xdr:col>
      <xdr:colOff>161925</xdr:colOff>
      <xdr:row>39</xdr:row>
      <xdr:rowOff>238125</xdr:rowOff>
    </xdr:from>
    <xdr:to>
      <xdr:col>10</xdr:col>
      <xdr:colOff>28574</xdr:colOff>
      <xdr:row>43</xdr:row>
      <xdr:rowOff>159441</xdr:rowOff>
    </xdr:to>
    <xdr:sp macro="" textlink="">
      <xdr:nvSpPr>
        <xdr:cNvPr id="4" name="Text Box 6">
          <a:extLst>
            <a:ext uri="{FF2B5EF4-FFF2-40B4-BE49-F238E27FC236}">
              <a16:creationId xmlns:a16="http://schemas.microsoft.com/office/drawing/2014/main" xmlns="" id="{D6C0A200-B455-4346-8DF0-3FAF61FEDCFC}"/>
            </a:ext>
          </a:extLst>
        </xdr:cNvPr>
        <xdr:cNvSpPr txBox="1">
          <a:spLocks noChangeArrowheads="1"/>
        </xdr:cNvSpPr>
      </xdr:nvSpPr>
      <xdr:spPr bwMode="auto">
        <a:xfrm>
          <a:off x="5076825" y="11089005"/>
          <a:ext cx="1992629" cy="91953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b="0" i="0" u="none" strike="noStrike">
            <a:latin typeface="+mn-lt"/>
            <a:ea typeface="+mn-ea"/>
            <a:cs typeface="+mn-cs"/>
          </a:endParaRPr>
        </a:p>
        <a:p>
          <a:pPr algn="l" rtl="0">
            <a:defRPr sz="1000"/>
          </a:pPr>
          <a:r>
            <a:rPr lang="en-US" altLang="ja-JP" sz="1100" b="0" i="0" u="none" strike="noStrike">
              <a:latin typeface="+mn-lt"/>
              <a:ea typeface="+mn-ea"/>
              <a:cs typeface="+mn-cs"/>
            </a:rPr>
            <a:t>TEL 0570-04-0567</a:t>
          </a:r>
          <a:endParaRPr lang="en-US" altLang="ja-JP" sz="1100"/>
        </a:p>
      </xdr:txBody>
    </xdr:sp>
    <xdr:clientData/>
  </xdr:twoCellAnchor>
  <xdr:twoCellAnchor>
    <xdr:from>
      <xdr:col>4</xdr:col>
      <xdr:colOff>133350</xdr:colOff>
      <xdr:row>39</xdr:row>
      <xdr:rowOff>228600</xdr:rowOff>
    </xdr:from>
    <xdr:to>
      <xdr:col>6</xdr:col>
      <xdr:colOff>333375</xdr:colOff>
      <xdr:row>41</xdr:row>
      <xdr:rowOff>28575</xdr:rowOff>
    </xdr:to>
    <xdr:sp macro="" textlink="">
      <xdr:nvSpPr>
        <xdr:cNvPr id="5" name="Text Box 8">
          <a:extLst>
            <a:ext uri="{FF2B5EF4-FFF2-40B4-BE49-F238E27FC236}">
              <a16:creationId xmlns:a16="http://schemas.microsoft.com/office/drawing/2014/main" xmlns="" id="{A83F7D49-6B22-4A7D-BB0C-3BA905DC6418}"/>
            </a:ext>
          </a:extLst>
        </xdr:cNvPr>
        <xdr:cNvSpPr txBox="1">
          <a:spLocks noChangeArrowheads="1"/>
        </xdr:cNvSpPr>
      </xdr:nvSpPr>
      <xdr:spPr bwMode="auto">
        <a:xfrm>
          <a:off x="3486150" y="11934825"/>
          <a:ext cx="1352550" cy="29527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9</xdr:col>
      <xdr:colOff>373381</xdr:colOff>
      <xdr:row>39</xdr:row>
      <xdr:rowOff>226695</xdr:rowOff>
    </xdr:from>
    <xdr:to>
      <xdr:col>10</xdr:col>
      <xdr:colOff>244681</xdr:colOff>
      <xdr:row>43</xdr:row>
      <xdr:rowOff>136095</xdr:rowOff>
    </xdr:to>
    <xdr:pic>
      <xdr:nvPicPr>
        <xdr:cNvPr id="6" name="図 5" descr="BCB印影.png">
          <a:extLst>
            <a:ext uri="{FF2B5EF4-FFF2-40B4-BE49-F238E27FC236}">
              <a16:creationId xmlns:a16="http://schemas.microsoft.com/office/drawing/2014/main" xmlns="" id="{B4CD35C1-A149-41ED-BCE3-859D7FCFEF30}"/>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6469381" y="11932920"/>
          <a:ext cx="900000" cy="9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30</xdr:row>
      <xdr:rowOff>104775</xdr:rowOff>
    </xdr:from>
    <xdr:to>
      <xdr:col>10</xdr:col>
      <xdr:colOff>676275</xdr:colOff>
      <xdr:row>36</xdr:row>
      <xdr:rowOff>800100</xdr:rowOff>
    </xdr:to>
    <xdr:sp macro="" textlink="">
      <xdr:nvSpPr>
        <xdr:cNvPr id="2" name="テキスト ボックス 1">
          <a:extLst>
            <a:ext uri="{FF2B5EF4-FFF2-40B4-BE49-F238E27FC236}">
              <a16:creationId xmlns:a16="http://schemas.microsoft.com/office/drawing/2014/main" xmlns="" id="{16DCCDFF-D558-4EA1-A37B-28E36AD977D5}"/>
            </a:ext>
          </a:extLst>
        </xdr:cNvPr>
        <xdr:cNvSpPr txBox="1"/>
      </xdr:nvSpPr>
      <xdr:spPr>
        <a:xfrm>
          <a:off x="0" y="7648575"/>
          <a:ext cx="6703695" cy="34232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rgbClr val="FF0000"/>
              </a:solidFill>
              <a:latin typeface="HGPｺﾞｼｯｸM" pitchFamily="50" charset="-128"/>
              <a:ea typeface="HGPｺﾞｼｯｸM" pitchFamily="50" charset="-128"/>
            </a:rPr>
            <a:t>【</a:t>
          </a:r>
          <a:r>
            <a:rPr kumimoji="1" lang="ja-JP" altLang="en-US" sz="1000">
              <a:solidFill>
                <a:srgbClr val="FF0000"/>
              </a:solidFill>
              <a:latin typeface="HGPｺﾞｼｯｸM" pitchFamily="50" charset="-128"/>
              <a:ea typeface="HGPｺﾞｼｯｸM" pitchFamily="50" charset="-128"/>
            </a:rPr>
            <a:t>クーリングオフのお知らせ</a:t>
          </a:r>
          <a:r>
            <a:rPr kumimoji="1" lang="en-US" altLang="ja-JP" sz="1000">
              <a:solidFill>
                <a:srgbClr val="FF0000"/>
              </a:solidFill>
              <a:latin typeface="HGPｺﾞｼｯｸM" pitchFamily="50" charset="-128"/>
              <a:ea typeface="HGPｺﾞｼｯｸM" pitchFamily="50" charset="-128"/>
            </a:rPr>
            <a:t>】</a:t>
          </a:r>
        </a:p>
        <a:p>
          <a:r>
            <a:rPr lang="ja-JP" altLang="ja-JP" sz="900">
              <a:solidFill>
                <a:srgbClr val="FF0000"/>
              </a:solidFill>
              <a:latin typeface="HGPｺﾞｼｯｸM" pitchFamily="50" charset="-128"/>
              <a:ea typeface="HGPｺﾞｼｯｸM" pitchFamily="50" charset="-128"/>
              <a:cs typeface="+mn-cs"/>
            </a:rPr>
            <a:t>契約いただきますリフォーム工事またはインテリア商品等販売が「特定商取引に関する法律」の適用を受ける場合</a:t>
          </a:r>
          <a:r>
            <a:rPr lang="ja-JP" altLang="en-US" sz="900">
              <a:solidFill>
                <a:srgbClr val="FF0000"/>
              </a:solidFill>
              <a:latin typeface="HGPｺﾞｼｯｸM" pitchFamily="50" charset="-128"/>
              <a:ea typeface="HGPｺﾞｼｯｸM" pitchFamily="50" charset="-128"/>
              <a:cs typeface="+mn-cs"/>
            </a:rPr>
            <a:t>（</a:t>
          </a:r>
          <a:r>
            <a:rPr lang="ja-JP" altLang="ja-JP" sz="900">
              <a:solidFill>
                <a:srgbClr val="FF0000"/>
              </a:solidFill>
              <a:latin typeface="HGPｺﾞｼｯｸM" pitchFamily="50" charset="-128"/>
              <a:ea typeface="HGPｺﾞｼｯｸM" pitchFamily="50" charset="-128"/>
              <a:cs typeface="+mn-cs"/>
            </a:rPr>
            <a:t>注）で、クーリングオフを行おうとする場合には、この説明</a:t>
          </a:r>
          <a:r>
            <a:rPr lang="ja-JP" altLang="en-US" sz="900">
              <a:solidFill>
                <a:srgbClr val="FF0000"/>
              </a:solidFill>
              <a:latin typeface="HGPｺﾞｼｯｸM" pitchFamily="50" charset="-128"/>
              <a:ea typeface="HGPｺﾞｼｯｸM" pitchFamily="50" charset="-128"/>
              <a:cs typeface="+mn-cs"/>
            </a:rPr>
            <a:t>書</a:t>
          </a:r>
          <a:r>
            <a:rPr lang="ja-JP" altLang="ja-JP" sz="900">
              <a:solidFill>
                <a:srgbClr val="FF0000"/>
              </a:solidFill>
              <a:latin typeface="HGPｺﾞｼｯｸM" pitchFamily="50" charset="-128"/>
              <a:ea typeface="HGPｺﾞｼｯｸM" pitchFamily="50" charset="-128"/>
              <a:cs typeface="+mn-cs"/>
            </a:rPr>
            <a:t>・</a:t>
          </a:r>
          <a:r>
            <a:rPr lang="ja-JP" altLang="en-US" sz="900">
              <a:solidFill>
                <a:srgbClr val="FF0000"/>
              </a:solidFill>
              <a:latin typeface="HGPｺﾞｼｯｸM" pitchFamily="50" charset="-128"/>
              <a:ea typeface="HGPｺﾞｼｯｸM" pitchFamily="50" charset="-128"/>
              <a:cs typeface="+mn-cs"/>
            </a:rPr>
            <a:t>消毒作業</a:t>
          </a:r>
          <a:r>
            <a:rPr lang="ja-JP" altLang="ja-JP" sz="900">
              <a:solidFill>
                <a:srgbClr val="FF0000"/>
              </a:solidFill>
              <a:latin typeface="HGPｺﾞｼｯｸM" pitchFamily="50" charset="-128"/>
              <a:ea typeface="HGPｺﾞｼｯｸM" pitchFamily="50" charset="-128"/>
              <a:cs typeface="+mn-cs"/>
            </a:rPr>
            <a:t>請負契約約款を充分お読み下さい</a:t>
          </a:r>
          <a:r>
            <a:rPr lang="ja-JP" altLang="en-US" sz="900">
              <a:solidFill>
                <a:srgbClr val="FF0000"/>
              </a:solidFill>
              <a:latin typeface="HGPｺﾞｼｯｸM" pitchFamily="50" charset="-128"/>
              <a:ea typeface="HGPｺﾞｼｯｸM" pitchFamily="50" charset="-128"/>
              <a:cs typeface="+mn-cs"/>
            </a:rPr>
            <a:t>。</a:t>
          </a:r>
          <a:endParaRPr lang="ja-JP" altLang="ja-JP" sz="900">
            <a:solidFill>
              <a:srgbClr val="FF0000"/>
            </a:solidFill>
            <a:latin typeface="HGPｺﾞｼｯｸM" pitchFamily="50" charset="-128"/>
            <a:ea typeface="HGPｺﾞｼｯｸM" pitchFamily="50" charset="-128"/>
            <a:cs typeface="+mn-cs"/>
          </a:endParaRPr>
        </a:p>
        <a:p>
          <a:r>
            <a:rPr lang="ja-JP" altLang="ja-JP" sz="900">
              <a:solidFill>
                <a:srgbClr val="FF0000"/>
              </a:solidFill>
              <a:latin typeface="HGPｺﾞｼｯｸM" pitchFamily="50" charset="-128"/>
              <a:ea typeface="HGPｺﾞｼｯｸM" pitchFamily="50" charset="-128"/>
              <a:cs typeface="+mn-cs"/>
            </a:rPr>
            <a:t>（注） </a:t>
          </a:r>
          <a:r>
            <a:rPr lang="ja-JP" altLang="en-US" sz="900">
              <a:solidFill>
                <a:srgbClr val="FF0000"/>
              </a:solidFill>
              <a:latin typeface="HGPｺﾞｼｯｸM" pitchFamily="50" charset="-128"/>
              <a:ea typeface="HGPｺﾞｼｯｸM" pitchFamily="50" charset="-128"/>
              <a:cs typeface="+mn-cs"/>
            </a:rPr>
            <a:t>「</a:t>
          </a:r>
          <a:r>
            <a:rPr lang="ja-JP" altLang="ja-JP" sz="900">
              <a:solidFill>
                <a:srgbClr val="FF0000"/>
              </a:solidFill>
              <a:latin typeface="HGPｺﾞｼｯｸM" pitchFamily="50" charset="-128"/>
              <a:ea typeface="HGPｺﾞｼｯｸM" pitchFamily="50" charset="-128"/>
              <a:cs typeface="+mn-cs"/>
            </a:rPr>
            <a:t>特定商取引に関する法律」の適用を受ける場合：訪問販売、電話勧誘販売による取引</a:t>
          </a:r>
        </a:p>
        <a:p>
          <a:r>
            <a:rPr lang="en-US" altLang="ja-JP" sz="900">
              <a:solidFill>
                <a:srgbClr val="FF0000"/>
              </a:solidFill>
              <a:latin typeface="HGPｺﾞｼｯｸM" pitchFamily="50" charset="-128"/>
              <a:ea typeface="HGPｺﾞｼｯｸM" pitchFamily="50" charset="-128"/>
              <a:cs typeface="+mn-cs"/>
            </a:rPr>
            <a:t> </a:t>
          </a:r>
          <a:endParaRPr lang="ja-JP" altLang="ja-JP" sz="900">
            <a:solidFill>
              <a:srgbClr val="FF0000"/>
            </a:solidFill>
            <a:latin typeface="HGPｺﾞｼｯｸM" pitchFamily="50" charset="-128"/>
            <a:ea typeface="HGPｺﾞｼｯｸM" pitchFamily="50" charset="-128"/>
            <a:cs typeface="+mn-cs"/>
          </a:endParaRPr>
        </a:p>
        <a:p>
          <a:pPr lvl="0"/>
          <a:r>
            <a:rPr lang="en-US" altLang="ja-JP" sz="900">
              <a:solidFill>
                <a:srgbClr val="FF0000"/>
              </a:solidFill>
              <a:latin typeface="HGPｺﾞｼｯｸM" pitchFamily="50" charset="-128"/>
              <a:ea typeface="HGPｺﾞｼｯｸM" pitchFamily="50" charset="-128"/>
              <a:cs typeface="+mn-cs"/>
            </a:rPr>
            <a:t>Ⅰ</a:t>
          </a:r>
          <a:r>
            <a:rPr lang="ja-JP" altLang="ja-JP" sz="900">
              <a:solidFill>
                <a:srgbClr val="FF0000"/>
              </a:solidFill>
              <a:latin typeface="HGPｺﾞｼｯｸM" pitchFamily="50" charset="-128"/>
              <a:ea typeface="HGPｺﾞｼｯｸM" pitchFamily="50" charset="-128"/>
              <a:cs typeface="+mn-cs"/>
            </a:rPr>
            <a:t>契約の解除（クーリングオフ）を行おうとする場合</a:t>
          </a:r>
        </a:p>
        <a:p>
          <a:r>
            <a:rPr lang="en-US" altLang="ja-JP" sz="900">
              <a:solidFill>
                <a:srgbClr val="FF0000"/>
              </a:solidFill>
              <a:latin typeface="HGPｺﾞｼｯｸM" pitchFamily="50" charset="-128"/>
              <a:ea typeface="HGPｺﾞｼｯｸM" pitchFamily="50" charset="-128"/>
              <a:cs typeface="+mn-cs"/>
            </a:rPr>
            <a:t>①</a:t>
          </a:r>
          <a:r>
            <a:rPr lang="ja-JP" altLang="ja-JP" sz="900">
              <a:solidFill>
                <a:srgbClr val="FF0000"/>
              </a:solidFill>
              <a:latin typeface="HGPｺﾞｼｯｸM" pitchFamily="50" charset="-128"/>
              <a:ea typeface="HGPｺﾞｼｯｸM" pitchFamily="50" charset="-128"/>
              <a:cs typeface="+mn-cs"/>
            </a:rPr>
            <a:t>「特定商取引に関する法律」の適用を受ける場合</a:t>
          </a:r>
          <a:r>
            <a:rPr lang="ja-JP" altLang="en-US" sz="900">
              <a:solidFill>
                <a:srgbClr val="FF0000"/>
              </a:solidFill>
              <a:latin typeface="HGPｺﾞｼｯｸM" pitchFamily="50" charset="-128"/>
              <a:ea typeface="HGPｺﾞｼｯｸM" pitchFamily="50" charset="-128"/>
              <a:cs typeface="+mn-cs"/>
            </a:rPr>
            <a:t>（注</a:t>
          </a:r>
          <a:r>
            <a:rPr lang="ja-JP" altLang="ja-JP" sz="900">
              <a:solidFill>
                <a:srgbClr val="FF0000"/>
              </a:solidFill>
              <a:latin typeface="HGPｺﾞｼｯｸM" pitchFamily="50" charset="-128"/>
              <a:ea typeface="HGPｺﾞｼｯｸM" pitchFamily="50" charset="-128"/>
              <a:cs typeface="+mn-cs"/>
            </a:rPr>
            <a:t>）で、クーリングオフを行おうとする場合には、この書面を受領した日から起算して </a:t>
          </a:r>
          <a:r>
            <a:rPr lang="en-US" altLang="ja-JP" sz="900">
              <a:solidFill>
                <a:srgbClr val="FF0000"/>
              </a:solidFill>
              <a:latin typeface="HGPｺﾞｼｯｸM" pitchFamily="50" charset="-128"/>
              <a:ea typeface="HGPｺﾞｼｯｸM" pitchFamily="50" charset="-128"/>
              <a:cs typeface="+mn-cs"/>
            </a:rPr>
            <a:t>8 </a:t>
          </a:r>
          <a:r>
            <a:rPr lang="ja-JP" altLang="ja-JP" sz="900">
              <a:solidFill>
                <a:srgbClr val="FF0000"/>
              </a:solidFill>
              <a:latin typeface="HGPｺﾞｼｯｸM" pitchFamily="50" charset="-128"/>
              <a:ea typeface="HGPｺﾞｼｯｸM" pitchFamily="50" charset="-128"/>
              <a:cs typeface="+mn-cs"/>
            </a:rPr>
            <a:t>日以内は、お客様（注文者）は文書をもって</a:t>
          </a:r>
          <a:r>
            <a:rPr lang="ja-JP" altLang="en-US" sz="900">
              <a:solidFill>
                <a:srgbClr val="FF0000"/>
              </a:solidFill>
              <a:latin typeface="HGPｺﾞｼｯｸM" pitchFamily="50" charset="-128"/>
              <a:ea typeface="HGPｺﾞｼｯｸM" pitchFamily="50" charset="-128"/>
              <a:cs typeface="+mn-cs"/>
            </a:rPr>
            <a:t>作業</a:t>
          </a:r>
          <a:r>
            <a:rPr lang="ja-JP" altLang="ja-JP" sz="900">
              <a:solidFill>
                <a:srgbClr val="FF0000"/>
              </a:solidFill>
              <a:latin typeface="HGPｺﾞｼｯｸM" pitchFamily="50" charset="-128"/>
              <a:ea typeface="HGPｺﾞｼｯｸM" pitchFamily="50" charset="-128"/>
              <a:cs typeface="+mn-cs"/>
            </a:rPr>
            <a:t>請負契約の解除（クーリングオフと呼びます）ができ、その効力は解除する者</a:t>
          </a:r>
          <a:r>
            <a:rPr lang="ja-JP" altLang="en-US" sz="900">
              <a:solidFill>
                <a:srgbClr val="FF0000"/>
              </a:solidFill>
              <a:latin typeface="HGPｺﾞｼｯｸM" pitchFamily="50" charset="-128"/>
              <a:ea typeface="HGPｺﾞｼｯｸM" pitchFamily="50" charset="-128"/>
              <a:cs typeface="+mn-cs"/>
            </a:rPr>
            <a:t>の文</a:t>
          </a:r>
          <a:r>
            <a:rPr lang="ja-JP" altLang="ja-JP" sz="900">
              <a:solidFill>
                <a:srgbClr val="FF0000"/>
              </a:solidFill>
              <a:latin typeface="HGPｺﾞｼｯｸM" pitchFamily="50" charset="-128"/>
              <a:ea typeface="HGPｺﾞｼｯｸM" pitchFamily="50" charset="-128"/>
              <a:cs typeface="+mn-cs"/>
            </a:rPr>
            <a:t>書を発したときに生ずるものとします。ただし、次のような場合等にはクーリングオフの権利行使はできません。</a:t>
          </a:r>
        </a:p>
        <a:p>
          <a:r>
            <a:rPr lang="ja-JP" altLang="ja-JP" sz="900">
              <a:solidFill>
                <a:srgbClr val="FF0000"/>
              </a:solidFill>
              <a:latin typeface="HGPｺﾞｼｯｸM" pitchFamily="50" charset="-128"/>
              <a:ea typeface="HGPｺﾞｼｯｸM" pitchFamily="50" charset="-128"/>
              <a:cs typeface="+mn-cs"/>
            </a:rPr>
            <a:t>ア．お客様（注文者）がリ</a:t>
          </a:r>
          <a:r>
            <a:rPr lang="ja-JP" altLang="en-US" sz="900">
              <a:solidFill>
                <a:srgbClr val="FF0000"/>
              </a:solidFill>
              <a:latin typeface="HGPｺﾞｼｯｸM" pitchFamily="50" charset="-128"/>
              <a:ea typeface="HGPｺﾞｼｯｸM" pitchFamily="50" charset="-128"/>
              <a:cs typeface="+mn-cs"/>
            </a:rPr>
            <a:t>消毒作業</a:t>
          </a:r>
          <a:r>
            <a:rPr lang="ja-JP" altLang="ja-JP" sz="900">
              <a:solidFill>
                <a:srgbClr val="FF0000"/>
              </a:solidFill>
              <a:latin typeface="HGPｺﾞｼｯｸM" pitchFamily="50" charset="-128"/>
              <a:ea typeface="HGPｺﾞｼｯｸM" pitchFamily="50" charset="-128"/>
              <a:cs typeface="+mn-cs"/>
            </a:rPr>
            <a:t>建等物を営業用に利用する場合や、お客様（注文者）からのご請求によりご自宅でのお申し込みまたはご契約を行った場合等</a:t>
          </a:r>
        </a:p>
        <a:p>
          <a:r>
            <a:rPr lang="ja-JP" altLang="ja-JP" sz="900">
              <a:solidFill>
                <a:srgbClr val="FF0000"/>
              </a:solidFill>
              <a:latin typeface="HGPｺﾞｼｯｸM" pitchFamily="50" charset="-128"/>
              <a:ea typeface="HGPｺﾞｼｯｸM" pitchFamily="50" charset="-128"/>
              <a:cs typeface="+mn-cs"/>
            </a:rPr>
            <a:t>イ．</a:t>
          </a:r>
          <a:r>
            <a:rPr lang="ja-JP" altLang="en-US" sz="900">
              <a:solidFill>
                <a:srgbClr val="FF0000"/>
              </a:solidFill>
              <a:latin typeface="HGPｺﾞｼｯｸM" pitchFamily="50" charset="-128"/>
              <a:ea typeface="HGPｺﾞｼｯｸM" pitchFamily="50" charset="-128"/>
              <a:cs typeface="+mn-cs"/>
            </a:rPr>
            <a:t>壁</a:t>
          </a:r>
          <a:r>
            <a:rPr lang="ja-JP" altLang="ja-JP" sz="900">
              <a:solidFill>
                <a:srgbClr val="FF0000"/>
              </a:solidFill>
              <a:latin typeface="HGPｺﾞｼｯｸM" pitchFamily="50" charset="-128"/>
              <a:ea typeface="HGPｺﾞｼｯｸM" pitchFamily="50" charset="-128"/>
              <a:cs typeface="+mn-cs"/>
            </a:rPr>
            <a:t>紙などの消耗品を使用（最小包装単位</a:t>
          </a:r>
          <a:r>
            <a:rPr lang="ja-JP" altLang="en-US" sz="900">
              <a:solidFill>
                <a:srgbClr val="FF0000"/>
              </a:solidFill>
              <a:latin typeface="HGPｺﾞｼｯｸM" pitchFamily="50" charset="-128"/>
              <a:ea typeface="HGPｺﾞｼｯｸM" pitchFamily="50" charset="-128"/>
              <a:cs typeface="+mn-cs"/>
            </a:rPr>
            <a:t>）は、</a:t>
          </a:r>
          <a:r>
            <a:rPr lang="en-US" altLang="ja-JP" sz="900">
              <a:solidFill>
                <a:srgbClr val="FF0000"/>
              </a:solidFill>
              <a:latin typeface="HGPｺﾞｼｯｸM" pitchFamily="50" charset="-128"/>
              <a:ea typeface="HGPｺﾞｼｯｸM" pitchFamily="50" charset="-128"/>
              <a:cs typeface="+mn-cs"/>
            </a:rPr>
            <a:t>3,000</a:t>
          </a:r>
          <a:r>
            <a:rPr lang="ja-JP" altLang="ja-JP" sz="900">
              <a:solidFill>
                <a:srgbClr val="FF0000"/>
              </a:solidFill>
              <a:latin typeface="HGPｺﾞｼｯｸM" pitchFamily="50" charset="-128"/>
              <a:ea typeface="HGPｺﾞｼｯｸM" pitchFamily="50" charset="-128"/>
              <a:cs typeface="+mn-cs"/>
            </a:rPr>
            <a:t>円未満の現金取引</a:t>
          </a:r>
        </a:p>
        <a:p>
          <a:r>
            <a:rPr lang="ja-JP" altLang="ja-JP" sz="900">
              <a:solidFill>
                <a:srgbClr val="FF0000"/>
              </a:solidFill>
              <a:latin typeface="HGPｺﾞｼｯｸM" pitchFamily="50" charset="-128"/>
              <a:ea typeface="HGPｺﾞｼｯｸM" pitchFamily="50" charset="-128"/>
              <a:cs typeface="+mn-cs"/>
            </a:rPr>
            <a:t>上記クーリングオフの行使を妨げるために請負者が不実のことを告げたことによりお客様（注者文）が誤認し、または威追したことにより困惑してクーリングオフを行わなかった場合は、請負者から、クーリングオフ妨害の解消のための書面が交付され、その内容について説明を受けた日 から </a:t>
          </a:r>
          <a:r>
            <a:rPr lang="en-US" altLang="ja-JP" sz="900">
              <a:solidFill>
                <a:srgbClr val="FF0000"/>
              </a:solidFill>
              <a:latin typeface="HGPｺﾞｼｯｸM" pitchFamily="50" charset="-128"/>
              <a:ea typeface="HGPｺﾞｼｯｸM" pitchFamily="50" charset="-128"/>
              <a:cs typeface="+mn-cs"/>
            </a:rPr>
            <a:t>8 </a:t>
          </a:r>
          <a:r>
            <a:rPr lang="ja-JP" altLang="ja-JP" sz="900">
              <a:solidFill>
                <a:srgbClr val="FF0000"/>
              </a:solidFill>
              <a:latin typeface="HGPｺﾞｼｯｸM" pitchFamily="50" charset="-128"/>
              <a:ea typeface="HGPｺﾞｼｯｸM" pitchFamily="50" charset="-128"/>
              <a:cs typeface="+mn-cs"/>
            </a:rPr>
            <a:t>日を経過するまでは書面によりクーリングオフすることができま</a:t>
          </a:r>
          <a:r>
            <a:rPr lang="en-US" altLang="ja-JP" sz="900">
              <a:solidFill>
                <a:srgbClr val="FF0000"/>
              </a:solidFill>
              <a:latin typeface="HGPｺﾞｼｯｸM" pitchFamily="50" charset="-128"/>
              <a:ea typeface="HGPｺﾞｼｯｸM" pitchFamily="50" charset="-128"/>
              <a:cs typeface="+mn-cs"/>
            </a:rPr>
            <a:t>す</a:t>
          </a:r>
          <a:r>
            <a:rPr lang="ja-JP" altLang="en-US" sz="900">
              <a:solidFill>
                <a:srgbClr val="FF0000"/>
              </a:solidFill>
              <a:latin typeface="HGPｺﾞｼｯｸM" pitchFamily="50" charset="-128"/>
              <a:ea typeface="HGPｺﾞｼｯｸM" pitchFamily="50" charset="-128"/>
              <a:cs typeface="+mn-cs"/>
            </a:rPr>
            <a:t>。</a:t>
          </a:r>
          <a:endParaRPr lang="en-US" altLang="ja-JP" sz="900">
            <a:solidFill>
              <a:srgbClr val="FF0000"/>
            </a:solidFill>
            <a:latin typeface="HGPｺﾞｼｯｸM" pitchFamily="50" charset="-128"/>
            <a:ea typeface="HGPｺﾞｼｯｸM" pitchFamily="50" charset="-128"/>
            <a:cs typeface="+mn-cs"/>
          </a:endParaRPr>
        </a:p>
        <a:p>
          <a:endParaRPr lang="ja-JP" altLang="ja-JP" sz="900">
            <a:solidFill>
              <a:srgbClr val="FF0000"/>
            </a:solidFill>
            <a:latin typeface="HGPｺﾞｼｯｸM" pitchFamily="50" charset="-128"/>
            <a:ea typeface="HGPｺﾞｼｯｸM" pitchFamily="50" charset="-128"/>
            <a:cs typeface="+mn-cs"/>
          </a:endParaRPr>
        </a:p>
        <a:p>
          <a:pPr lvl="0"/>
          <a:r>
            <a:rPr lang="en-US" altLang="ja-JP" sz="900">
              <a:solidFill>
                <a:srgbClr val="FF0000"/>
              </a:solidFill>
              <a:latin typeface="HGPｺﾞｼｯｸM" pitchFamily="50" charset="-128"/>
              <a:ea typeface="HGPｺﾞｼｯｸM" pitchFamily="50" charset="-128"/>
              <a:cs typeface="+mn-cs"/>
            </a:rPr>
            <a:t>Ⅱ</a:t>
          </a:r>
          <a:r>
            <a:rPr lang="ja-JP" altLang="ja-JP" sz="900">
              <a:solidFill>
                <a:srgbClr val="FF0000"/>
              </a:solidFill>
              <a:latin typeface="HGPｺﾞｼｯｸM" pitchFamily="50" charset="-128"/>
              <a:ea typeface="HGPｺﾞｼｯｸM" pitchFamily="50" charset="-128"/>
              <a:cs typeface="+mn-cs"/>
            </a:rPr>
            <a:t>上記期間内に契約の解除（クーリングオフ）があった場合</a:t>
          </a:r>
        </a:p>
        <a:p>
          <a:r>
            <a:rPr lang="en-US" altLang="ja-JP" sz="900">
              <a:solidFill>
                <a:srgbClr val="FF0000"/>
              </a:solidFill>
              <a:latin typeface="HGPｺﾞｼｯｸM" pitchFamily="50" charset="-128"/>
              <a:ea typeface="HGPｺﾞｼｯｸM" pitchFamily="50" charset="-128"/>
              <a:cs typeface="+mn-cs"/>
            </a:rPr>
            <a:t>①</a:t>
          </a:r>
          <a:r>
            <a:rPr lang="ja-JP" altLang="ja-JP" sz="900">
              <a:solidFill>
                <a:srgbClr val="FF0000"/>
              </a:solidFill>
              <a:latin typeface="HGPｺﾞｼｯｸM" pitchFamily="50" charset="-128"/>
              <a:ea typeface="HGPｺﾞｼｯｸM" pitchFamily="50" charset="-128"/>
              <a:cs typeface="+mn-cs"/>
            </a:rPr>
            <a:t>請負者は契約の解除に伴う損害</a:t>
          </a:r>
          <a:r>
            <a:rPr lang="ja-JP" altLang="en-US" sz="900">
              <a:solidFill>
                <a:srgbClr val="FF0000"/>
              </a:solidFill>
              <a:latin typeface="HGPｺﾞｼｯｸM" pitchFamily="50" charset="-128"/>
              <a:ea typeface="HGPｺﾞｼｯｸM" pitchFamily="50" charset="-128"/>
              <a:cs typeface="+mn-cs"/>
            </a:rPr>
            <a:t>賠償</a:t>
          </a:r>
          <a:r>
            <a:rPr lang="ja-JP" altLang="ja-JP" sz="900">
              <a:solidFill>
                <a:srgbClr val="FF0000"/>
              </a:solidFill>
              <a:latin typeface="HGPｺﾞｼｯｸM" pitchFamily="50" charset="-128"/>
              <a:ea typeface="HGPｺﾞｼｯｸM" pitchFamily="50" charset="-128"/>
              <a:cs typeface="+mn-cs"/>
            </a:rPr>
            <a:t>または違約金支払を請求することはありません 。</a:t>
          </a:r>
        </a:p>
        <a:p>
          <a:r>
            <a:rPr lang="en-US" altLang="ja-JP" sz="900">
              <a:solidFill>
                <a:srgbClr val="FF0000"/>
              </a:solidFill>
              <a:latin typeface="HGPｺﾞｼｯｸM" pitchFamily="50" charset="-128"/>
              <a:ea typeface="HGPｺﾞｼｯｸM" pitchFamily="50" charset="-128"/>
              <a:cs typeface="+mn-cs"/>
            </a:rPr>
            <a:t>②</a:t>
          </a:r>
          <a:r>
            <a:rPr lang="ja-JP" altLang="ja-JP" sz="900">
              <a:solidFill>
                <a:srgbClr val="FF0000"/>
              </a:solidFill>
              <a:latin typeface="HGPｺﾞｼｯｸM" pitchFamily="50" charset="-128"/>
              <a:ea typeface="HGPｺﾞｼｯｸM" pitchFamily="50" charset="-128"/>
              <a:cs typeface="+mn-cs"/>
            </a:rPr>
            <a:t>契約の解除があった場合に、既に商品の引き渡しが行われているときは、その引取りに要する費用は請負者の負担とします。</a:t>
          </a:r>
        </a:p>
        <a:p>
          <a:r>
            <a:rPr lang="en-US" altLang="ja-JP" sz="900">
              <a:solidFill>
                <a:srgbClr val="FF0000"/>
              </a:solidFill>
              <a:latin typeface="HGPｺﾞｼｯｸM" pitchFamily="50" charset="-128"/>
              <a:ea typeface="HGPｺﾞｼｯｸM" pitchFamily="50" charset="-128"/>
              <a:cs typeface="+mn-cs"/>
            </a:rPr>
            <a:t>③</a:t>
          </a:r>
          <a:r>
            <a:rPr lang="ja-JP" altLang="ja-JP" sz="900">
              <a:solidFill>
                <a:srgbClr val="FF0000"/>
              </a:solidFill>
              <a:latin typeface="HGPｺﾞｼｯｸM" pitchFamily="50" charset="-128"/>
              <a:ea typeface="HGPｺﾞｼｯｸM" pitchFamily="50" charset="-128"/>
              <a:cs typeface="+mn-cs"/>
            </a:rPr>
            <a:t>契約解除のお申し出の際に既に受領した金員がある場合は、すみやかにそ</a:t>
          </a:r>
          <a:r>
            <a:rPr lang="ja-JP" altLang="en-US" sz="900">
              <a:solidFill>
                <a:srgbClr val="FF0000"/>
              </a:solidFill>
              <a:latin typeface="HGPｺﾞｼｯｸM" pitchFamily="50" charset="-128"/>
              <a:ea typeface="HGPｺﾞｼｯｸM" pitchFamily="50" charset="-128"/>
              <a:cs typeface="+mn-cs"/>
            </a:rPr>
            <a:t>の</a:t>
          </a:r>
          <a:r>
            <a:rPr lang="ja-JP" altLang="ja-JP" sz="900">
              <a:solidFill>
                <a:srgbClr val="FF0000"/>
              </a:solidFill>
              <a:latin typeface="HGPｺﾞｼｯｸM" pitchFamily="50" charset="-128"/>
              <a:ea typeface="HGPｺﾞｼｯｸM" pitchFamily="50" charset="-128"/>
              <a:cs typeface="+mn-cs"/>
            </a:rPr>
            <a:t>全額を無利息にて返還いたします。</a:t>
          </a:r>
        </a:p>
        <a:p>
          <a:r>
            <a:rPr lang="en-US" altLang="ja-JP" sz="900">
              <a:solidFill>
                <a:srgbClr val="FF0000"/>
              </a:solidFill>
              <a:latin typeface="HGPｺﾞｼｯｸM" pitchFamily="50" charset="-128"/>
              <a:ea typeface="HGPｺﾞｼｯｸM" pitchFamily="50" charset="-128"/>
              <a:cs typeface="+mn-cs"/>
            </a:rPr>
            <a:t>④</a:t>
          </a:r>
          <a:r>
            <a:rPr lang="ja-JP" altLang="ja-JP" sz="900">
              <a:solidFill>
                <a:srgbClr val="FF0000"/>
              </a:solidFill>
              <a:latin typeface="HGPｺﾞｼｯｸM" pitchFamily="50" charset="-128"/>
              <a:ea typeface="HGPｺﾞｼｯｸM" pitchFamily="50" charset="-128"/>
              <a:cs typeface="+mn-cs"/>
            </a:rPr>
            <a:t>役務の提供に伴い、土地又は建物その他のエ作物の現状が変更された場合には、お客様（注文者）は無料で元の状態にもどすよう請求すること</a:t>
          </a:r>
          <a:r>
            <a:rPr lang="en-US" altLang="ja-JP" sz="900">
              <a:solidFill>
                <a:srgbClr val="FF0000"/>
              </a:solidFill>
              <a:latin typeface="HGPｺﾞｼｯｸM" pitchFamily="50" charset="-128"/>
              <a:ea typeface="HGPｺﾞｼｯｸM" pitchFamily="50" charset="-128"/>
              <a:cs typeface="+mn-cs"/>
            </a:rPr>
            <a:t> </a:t>
          </a:r>
          <a:r>
            <a:rPr lang="ja-JP" altLang="ja-JP" sz="900">
              <a:solidFill>
                <a:srgbClr val="FF0000"/>
              </a:solidFill>
              <a:latin typeface="HGPｺﾞｼｯｸM" pitchFamily="50" charset="-128"/>
              <a:ea typeface="HGPｺﾞｼｯｸM" pitchFamily="50" charset="-128"/>
              <a:cs typeface="+mn-cs"/>
            </a:rPr>
            <a:t>ができる。</a:t>
          </a:r>
        </a:p>
        <a:p>
          <a:r>
            <a:rPr lang="en-US" altLang="ja-JP" sz="900">
              <a:solidFill>
                <a:srgbClr val="FF0000"/>
              </a:solidFill>
              <a:latin typeface="HGPｺﾞｼｯｸM" pitchFamily="50" charset="-128"/>
              <a:ea typeface="HGPｺﾞｼｯｸM" pitchFamily="50" charset="-128"/>
              <a:cs typeface="+mn-cs"/>
            </a:rPr>
            <a:t>⑤</a:t>
          </a:r>
          <a:r>
            <a:rPr lang="ja-JP" altLang="ja-JP" sz="900">
              <a:solidFill>
                <a:srgbClr val="FF0000"/>
              </a:solidFill>
              <a:latin typeface="HGPｺﾞｼｯｸM" pitchFamily="50" charset="-128"/>
              <a:ea typeface="HGPｺﾞｼｯｸM" pitchFamily="50" charset="-128"/>
              <a:cs typeface="+mn-cs"/>
            </a:rPr>
            <a:t>既に役務が提供されたときにおいても、請負者は、お客様（注文者）に提供した役務の対価、その他の金銭の支払いを請求することはありません。</a:t>
          </a:r>
        </a:p>
        <a:p>
          <a:endParaRPr kumimoji="1" lang="ja-JP" altLang="en-US" sz="900">
            <a:solidFill>
              <a:srgbClr val="FF0000"/>
            </a:solidFill>
            <a:latin typeface="HGPｺﾞｼｯｸM" pitchFamily="50" charset="-128"/>
            <a:ea typeface="HGPｺﾞｼｯｸM" pitchFamily="50" charset="-128"/>
          </a:endParaRPr>
        </a:p>
      </xdr:txBody>
    </xdr:sp>
    <xdr:clientData/>
  </xdr:twoCellAnchor>
  <xdr:twoCellAnchor>
    <xdr:from>
      <xdr:col>4</xdr:col>
      <xdr:colOff>236784</xdr:colOff>
      <xdr:row>29</xdr:row>
      <xdr:rowOff>211937</xdr:rowOff>
    </xdr:from>
    <xdr:to>
      <xdr:col>6</xdr:col>
      <xdr:colOff>525779</xdr:colOff>
      <xdr:row>31</xdr:row>
      <xdr:rowOff>44823</xdr:rowOff>
    </xdr:to>
    <xdr:sp macro="" textlink="">
      <xdr:nvSpPr>
        <xdr:cNvPr id="3" name="テキスト ボックス 2">
          <a:extLst>
            <a:ext uri="{FF2B5EF4-FFF2-40B4-BE49-F238E27FC236}">
              <a16:creationId xmlns:a16="http://schemas.microsoft.com/office/drawing/2014/main" xmlns="" id="{90661892-42E1-4526-88AD-930B5DE59EDD}"/>
            </a:ext>
          </a:extLst>
        </xdr:cNvPr>
        <xdr:cNvSpPr txBox="1"/>
      </xdr:nvSpPr>
      <xdr:spPr>
        <a:xfrm>
          <a:off x="2675184" y="7466177"/>
          <a:ext cx="1508195" cy="328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rgbClr val="FF0000"/>
              </a:solidFill>
              <a:latin typeface="HGPｺﾞｼｯｸM" pitchFamily="50" charset="-128"/>
              <a:ea typeface="HGPｺﾞｼｯｸM" pitchFamily="50" charset="-128"/>
            </a:rPr>
            <a:t>よくお読み下さい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161925</xdr:colOff>
      <xdr:row>13</xdr:row>
      <xdr:rowOff>238125</xdr:rowOff>
    </xdr:from>
    <xdr:to>
      <xdr:col>8</xdr:col>
      <xdr:colOff>28574</xdr:colOff>
      <xdr:row>17</xdr:row>
      <xdr:rowOff>159441</xdr:rowOff>
    </xdr:to>
    <xdr:sp macro="" textlink="">
      <xdr:nvSpPr>
        <xdr:cNvPr id="2" name="Text Box 6">
          <a:extLst>
            <a:ext uri="{FF2B5EF4-FFF2-40B4-BE49-F238E27FC236}">
              <a16:creationId xmlns:a16="http://schemas.microsoft.com/office/drawing/2014/main" xmlns="" id="{CD408E99-93F6-4C22-9B15-7A1A07E3F3E7}"/>
            </a:ext>
          </a:extLst>
        </xdr:cNvPr>
        <xdr:cNvSpPr txBox="1">
          <a:spLocks noChangeArrowheads="1"/>
        </xdr:cNvSpPr>
      </xdr:nvSpPr>
      <xdr:spPr bwMode="auto">
        <a:xfrm>
          <a:off x="3956685" y="4253865"/>
          <a:ext cx="1901189" cy="1140516"/>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a:t> </a:t>
          </a:r>
          <a:r>
            <a:rPr lang="en-US" altLang="ja-JP" sz="1100" b="0" i="0" u="none" strike="noStrike">
              <a:latin typeface="+mn-lt"/>
              <a:ea typeface="+mn-ea"/>
              <a:cs typeface="+mn-cs"/>
            </a:rPr>
            <a:t>〒</a:t>
          </a:r>
          <a:r>
            <a:rPr lang="en-US" altLang="ja-JP" sz="1100"/>
            <a:t>104</a:t>
          </a:r>
          <a:r>
            <a:rPr lang="ja-JP" altLang="en-US" sz="1100"/>
            <a:t>ー</a:t>
          </a:r>
          <a:r>
            <a:rPr lang="en-US" altLang="ja-JP" sz="1100"/>
            <a:t>0061 </a:t>
          </a:r>
        </a:p>
        <a:p>
          <a:pPr algn="l" rtl="0">
            <a:defRPr sz="1000"/>
          </a:pPr>
          <a:r>
            <a:rPr lang="ja-JP" altLang="en-US" sz="1100"/>
            <a:t>東京都中央区銀座</a:t>
          </a:r>
          <a:r>
            <a:rPr lang="en-US" altLang="ja-JP" sz="1100"/>
            <a:t>4</a:t>
          </a:r>
          <a:r>
            <a:rPr lang="ja-JP" altLang="en-US" sz="1100"/>
            <a:t>丁目</a:t>
          </a:r>
          <a:r>
            <a:rPr lang="en-US" altLang="ja-JP" sz="1100"/>
            <a:t>14</a:t>
          </a:r>
          <a:r>
            <a:rPr lang="ja-JP" altLang="en-US" sz="1100"/>
            <a:t>ー</a:t>
          </a:r>
          <a:r>
            <a:rPr lang="en-US" altLang="ja-JP" sz="1100"/>
            <a:t>15</a:t>
          </a:r>
        </a:p>
        <a:p>
          <a:pPr algn="l" rtl="0">
            <a:defRPr sz="1000"/>
          </a:pPr>
          <a:r>
            <a:rPr lang="en-US" altLang="ja-JP" sz="1100"/>
            <a:t> </a:t>
          </a:r>
          <a:r>
            <a:rPr lang="ja-JP" altLang="en-US" sz="1100"/>
            <a:t>サントル銀座</a:t>
          </a:r>
          <a:r>
            <a:rPr lang="en-US" altLang="ja-JP" sz="1100"/>
            <a:t>4</a:t>
          </a:r>
          <a:r>
            <a:rPr lang="ja-JP" altLang="en-US" sz="1100"/>
            <a:t>丁目</a:t>
          </a:r>
          <a:endParaRPr lang="en-US" altLang="ja-JP" sz="1100"/>
        </a:p>
        <a:p>
          <a:pPr algn="l" rtl="0">
            <a:defRPr sz="1000"/>
          </a:pPr>
          <a:r>
            <a:rPr lang="en-US" altLang="ja-JP" sz="1100" b="0" i="0" u="none" strike="noStrike">
              <a:latin typeface="+mn-lt"/>
              <a:ea typeface="+mn-ea"/>
              <a:cs typeface="+mn-cs"/>
            </a:rPr>
            <a:t>TEL 0570-04-0567</a:t>
          </a:r>
          <a:endParaRPr lang="en-US" altLang="ja-JP" sz="1100"/>
        </a:p>
      </xdr:txBody>
    </xdr:sp>
    <xdr:clientData/>
  </xdr:twoCellAnchor>
  <xdr:twoCellAnchor>
    <xdr:from>
      <xdr:col>4</xdr:col>
      <xdr:colOff>28575</xdr:colOff>
      <xdr:row>13</xdr:row>
      <xdr:rowOff>228600</xdr:rowOff>
    </xdr:from>
    <xdr:to>
      <xdr:col>6</xdr:col>
      <xdr:colOff>981075</xdr:colOff>
      <xdr:row>15</xdr:row>
      <xdr:rowOff>28575</xdr:rowOff>
    </xdr:to>
    <xdr:sp macro="" textlink="">
      <xdr:nvSpPr>
        <xdr:cNvPr id="3" name="Text Box 8">
          <a:extLst>
            <a:ext uri="{FF2B5EF4-FFF2-40B4-BE49-F238E27FC236}">
              <a16:creationId xmlns:a16="http://schemas.microsoft.com/office/drawing/2014/main" xmlns="" id="{2FE4C753-5D99-46FE-BB27-7D9D4607F065}"/>
            </a:ext>
          </a:extLst>
        </xdr:cNvPr>
        <xdr:cNvSpPr txBox="1">
          <a:spLocks noChangeArrowheads="1"/>
        </xdr:cNvSpPr>
      </xdr:nvSpPr>
      <xdr:spPr bwMode="auto">
        <a:xfrm>
          <a:off x="2710815" y="4244340"/>
          <a:ext cx="2004060" cy="30289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500" b="1" i="0" u="none" strike="noStrike" baseline="0">
              <a:solidFill>
                <a:srgbClr val="000000"/>
              </a:solidFill>
              <a:latin typeface="ＭＳ Ｐゴシック"/>
              <a:ea typeface="ＭＳ Ｐゴシック"/>
            </a:rPr>
            <a:t>BCB</a:t>
          </a:r>
          <a:r>
            <a:rPr lang="ja-JP" altLang="en-US" sz="1500" b="1" i="0" u="none" strike="noStrike" baseline="0">
              <a:solidFill>
                <a:srgbClr val="000000"/>
              </a:solidFill>
              <a:latin typeface="ＭＳ Ｐゴシック"/>
              <a:ea typeface="ＭＳ Ｐゴシック"/>
            </a:rPr>
            <a:t>株式会社</a:t>
          </a:r>
        </a:p>
      </xdr:txBody>
    </xdr:sp>
    <xdr:clientData/>
  </xdr:twoCellAnchor>
  <xdr:twoCellAnchor editAs="absolute">
    <xdr:from>
      <xdr:col>7</xdr:col>
      <xdr:colOff>708659</xdr:colOff>
      <xdr:row>12</xdr:row>
      <xdr:rowOff>392430</xdr:rowOff>
    </xdr:from>
    <xdr:to>
      <xdr:col>8</xdr:col>
      <xdr:colOff>370409</xdr:colOff>
      <xdr:row>16</xdr:row>
      <xdr:rowOff>130380</xdr:rowOff>
    </xdr:to>
    <xdr:pic>
      <xdr:nvPicPr>
        <xdr:cNvPr id="4" name="図 3" descr="BCB印影.png">
          <a:extLst>
            <a:ext uri="{FF2B5EF4-FFF2-40B4-BE49-F238E27FC236}">
              <a16:creationId xmlns:a16="http://schemas.microsoft.com/office/drawing/2014/main" xmlns="" id="{0FEABA7B-BD15-42AE-B3FB-CF0194075C6F}"/>
            </a:ext>
          </a:extLst>
        </xdr:cNvPr>
        <xdr:cNvPicPr preferRelativeResize="0">
          <a:picLocks/>
        </xdr:cNvPicPr>
      </xdr:nvPicPr>
      <xdr:blipFill>
        <a:blip xmlns:r="http://schemas.openxmlformats.org/officeDocument/2006/relationships" r:embed="rId1" cstate="print">
          <a:lum bright="10000"/>
        </a:blip>
        <a:stretch>
          <a:fillRect/>
        </a:stretch>
      </xdr:blipFill>
      <xdr:spPr>
        <a:xfrm>
          <a:off x="5956934" y="4497705"/>
          <a:ext cx="900000" cy="9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musubi-z/Dropbox/&#20877;&#29983;&#32654;&#23481;/BLC%20&#12459;&#12521;&#12540;&#12474;&#12288;MAMACOS&#12502;&#12521;&#12531;&#12489;/&#35531;&#27714;&#26360;&#12539;&#32013;&#21697;&#26360;/MAMACOS&#21463;&#27880;&#20253;&#31080;&#12539;&#32013;&#21697;&#263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受注伝票 納品書"/>
      <sheetName val="商品リスト"/>
    </sheetNames>
    <sheetDataSet>
      <sheetData sheetId="0">
        <row r="3">
          <cell r="B3">
            <v>5360015</v>
          </cell>
        </row>
        <row r="4">
          <cell r="B4" t="str">
            <v>大阪市城東区新喜多1-1-2　京橋三共ビル3F</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B0F0"/>
  </sheetPr>
  <dimension ref="A1:B9"/>
  <sheetViews>
    <sheetView workbookViewId="0">
      <selection activeCell="B8" sqref="B8"/>
    </sheetView>
  </sheetViews>
  <sheetFormatPr defaultRowHeight="13.5"/>
  <cols>
    <col min="1" max="1" width="12.875" customWidth="1"/>
    <col min="2" max="2" width="76.625" customWidth="1"/>
  </cols>
  <sheetData>
    <row r="1" spans="1:2" ht="20.100000000000001" customHeight="1">
      <c r="A1" s="16" t="s">
        <v>46</v>
      </c>
      <c r="B1" s="15" t="s">
        <v>163</v>
      </c>
    </row>
    <row r="2" spans="1:2" ht="20.100000000000001" customHeight="1">
      <c r="A2" s="16" t="s">
        <v>9</v>
      </c>
      <c r="B2" s="15" t="s">
        <v>64</v>
      </c>
    </row>
    <row r="3" spans="1:2" ht="42.75" customHeight="1">
      <c r="A3" s="34" t="s">
        <v>123</v>
      </c>
      <c r="B3" s="20"/>
    </row>
    <row r="4" spans="1:2" ht="42.75" customHeight="1">
      <c r="A4" s="34" t="s">
        <v>126</v>
      </c>
      <c r="B4" s="20"/>
    </row>
    <row r="5" spans="1:2" ht="19.5" customHeight="1">
      <c r="A5" s="86"/>
      <c r="B5" s="85"/>
    </row>
    <row r="6" spans="1:2" ht="19.5" customHeight="1">
      <c r="A6" s="34" t="s">
        <v>129</v>
      </c>
      <c r="B6" s="35" t="s">
        <v>71</v>
      </c>
    </row>
    <row r="7" spans="1:2" ht="45.75" customHeight="1">
      <c r="A7" s="16" t="s">
        <v>130</v>
      </c>
      <c r="B7" s="159" t="s">
        <v>158</v>
      </c>
    </row>
    <row r="8" spans="1:2" ht="22.15" customHeight="1">
      <c r="A8" s="16" t="s">
        <v>131</v>
      </c>
      <c r="B8" s="15" t="s">
        <v>159</v>
      </c>
    </row>
    <row r="9" spans="1:2" ht="27.6" customHeight="1">
      <c r="A9" s="16" t="s">
        <v>137</v>
      </c>
      <c r="B9" s="20" t="s">
        <v>160</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1:J18"/>
  <sheetViews>
    <sheetView showZeros="0" tabSelected="1" view="pageBreakPreview" zoomScaleNormal="100" zoomScaleSheetLayoutView="100" workbookViewId="0">
      <selection activeCell="C7" sqref="C7:I7"/>
    </sheetView>
  </sheetViews>
  <sheetFormatPr defaultColWidth="9" defaultRowHeight="20.100000000000001" customHeight="1"/>
  <cols>
    <col min="1" max="1" width="4.75" style="1" customWidth="1"/>
    <col min="2" max="2" width="10.25" style="1" customWidth="1"/>
    <col min="3" max="3" width="17.625" style="1" customWidth="1"/>
    <col min="4" max="4" width="6.5" style="1" customWidth="1"/>
    <col min="5" max="5" width="6.125" style="2" customWidth="1"/>
    <col min="6" max="6" width="10.125" style="1" customWidth="1"/>
    <col min="7" max="7" width="13.5" style="1" customWidth="1"/>
    <col min="8" max="8" width="16.25" style="1" customWidth="1"/>
    <col min="9" max="9" width="6.125" style="1" customWidth="1"/>
    <col min="10" max="10" width="3.5" style="1" customWidth="1"/>
    <col min="11" max="16384" width="9" style="1"/>
  </cols>
  <sheetData>
    <row r="1" spans="1:10" ht="20.100000000000001" customHeight="1" thickBot="1">
      <c r="A1" s="8"/>
      <c r="B1" s="8"/>
      <c r="C1" s="8"/>
      <c r="D1" s="8"/>
      <c r="E1" s="9"/>
      <c r="F1" s="8"/>
      <c r="G1" s="8"/>
      <c r="H1" s="45"/>
      <c r="I1" s="45"/>
      <c r="J1" s="8"/>
    </row>
    <row r="2" spans="1:10" ht="27" thickTop="1" thickBot="1">
      <c r="A2" s="181" t="s">
        <v>117</v>
      </c>
      <c r="B2" s="181"/>
      <c r="C2" s="181"/>
      <c r="D2" s="181"/>
      <c r="E2" s="181"/>
      <c r="F2" s="181"/>
      <c r="G2" s="181"/>
      <c r="H2" s="181"/>
      <c r="I2" s="181"/>
      <c r="J2" s="181"/>
    </row>
    <row r="3" spans="1:10" ht="20.100000000000001" customHeight="1" thickTop="1"/>
    <row r="4" spans="1:10" ht="30" customHeight="1">
      <c r="A4" s="176" t="s">
        <v>46</v>
      </c>
      <c r="B4" s="176"/>
      <c r="C4" s="389" t="str">
        <f>基本情報入力シート!B1</f>
        <v>●●株式会社</v>
      </c>
      <c r="D4" s="390"/>
      <c r="E4" s="390"/>
      <c r="F4" s="390"/>
      <c r="G4" s="390"/>
      <c r="H4" s="390"/>
      <c r="I4" s="70" t="str">
        <f>基本情報入力シート!B2</f>
        <v>様</v>
      </c>
    </row>
    <row r="5" spans="1:10" ht="30" customHeight="1">
      <c r="A5" s="176" t="s">
        <v>126</v>
      </c>
      <c r="B5" s="176"/>
      <c r="C5" s="202">
        <f>基本情報入力シート!B4</f>
        <v>0</v>
      </c>
      <c r="D5" s="202"/>
      <c r="E5" s="202"/>
      <c r="F5" s="202"/>
      <c r="G5" s="202"/>
      <c r="H5" s="202"/>
      <c r="I5" s="202"/>
    </row>
    <row r="6" spans="1:10" ht="52.15" customHeight="1">
      <c r="A6" s="176" t="s">
        <v>123</v>
      </c>
      <c r="B6" s="176"/>
      <c r="C6" s="391">
        <f>基本情報入力シート!B3</f>
        <v>0</v>
      </c>
      <c r="D6" s="391"/>
      <c r="E6" s="391"/>
      <c r="F6" s="391"/>
      <c r="G6" s="391"/>
      <c r="H6" s="391"/>
      <c r="I6" s="391"/>
    </row>
    <row r="7" spans="1:10" ht="30" customHeight="1">
      <c r="A7" s="176" t="s">
        <v>118</v>
      </c>
      <c r="B7" s="176"/>
      <c r="C7" s="392"/>
      <c r="D7" s="393"/>
      <c r="E7" s="393"/>
      <c r="F7" s="393"/>
      <c r="G7" s="393"/>
      <c r="H7" s="393"/>
      <c r="I7" s="393"/>
    </row>
    <row r="8" spans="1:10" ht="30" customHeight="1">
      <c r="A8" s="176" t="s">
        <v>116</v>
      </c>
      <c r="B8" s="176"/>
      <c r="C8" s="392"/>
      <c r="D8" s="394"/>
      <c r="E8" s="394"/>
      <c r="F8" s="394"/>
      <c r="G8" s="394"/>
      <c r="H8" s="394"/>
      <c r="I8" s="394"/>
    </row>
    <row r="9" spans="1:10" ht="20.100000000000001" customHeight="1">
      <c r="C9" s="53"/>
      <c r="H9" s="2"/>
      <c r="I9" s="2"/>
    </row>
    <row r="10" spans="1:10" ht="20.100000000000001" customHeight="1">
      <c r="A10" s="395" t="s">
        <v>162</v>
      </c>
      <c r="B10" s="395"/>
      <c r="C10" s="395"/>
      <c r="D10" s="395"/>
      <c r="E10" s="395"/>
      <c r="F10" s="395"/>
      <c r="G10" s="395"/>
      <c r="H10" s="395"/>
      <c r="I10" s="395"/>
    </row>
    <row r="11" spans="1:10" ht="20.100000000000001" customHeight="1">
      <c r="A11" s="395" t="s">
        <v>167</v>
      </c>
      <c r="B11" s="395"/>
      <c r="C11" s="395"/>
      <c r="D11" s="395"/>
      <c r="E11" s="395"/>
      <c r="F11" s="395"/>
      <c r="G11" s="395"/>
      <c r="H11" s="395"/>
      <c r="I11" s="395"/>
      <c r="J11" s="395"/>
    </row>
    <row r="12" spans="1:10" ht="27" customHeight="1">
      <c r="B12" s="376" t="s">
        <v>119</v>
      </c>
      <c r="C12" s="376"/>
      <c r="D12" s="376"/>
    </row>
    <row r="13" spans="1:10" ht="33" customHeight="1">
      <c r="D13" s="63" t="s">
        <v>83</v>
      </c>
      <c r="E13" s="43"/>
      <c r="F13" s="66"/>
      <c r="G13" s="66"/>
      <c r="H13" s="66"/>
      <c r="I13" s="43" t="s">
        <v>84</v>
      </c>
    </row>
    <row r="15" spans="1:10" ht="20.100000000000001" customHeight="1">
      <c r="C15" s="67"/>
    </row>
    <row r="17" spans="7:9" ht="36.75" customHeight="1"/>
    <row r="18" spans="7:9" ht="30" customHeight="1">
      <c r="G18" s="41" t="s">
        <v>120</v>
      </c>
      <c r="H18" s="388"/>
      <c r="I18" s="388"/>
    </row>
  </sheetData>
  <sheetProtection password="CC6F" sheet="1" objects="1" scenarios="1" selectLockedCells="1"/>
  <mergeCells count="15">
    <mergeCell ref="H18:I18"/>
    <mergeCell ref="A2:J2"/>
    <mergeCell ref="A4:B4"/>
    <mergeCell ref="C4:H4"/>
    <mergeCell ref="A5:B5"/>
    <mergeCell ref="C5:I5"/>
    <mergeCell ref="A6:B6"/>
    <mergeCell ref="C6:I6"/>
    <mergeCell ref="A7:B7"/>
    <mergeCell ref="C7:I7"/>
    <mergeCell ref="A8:B8"/>
    <mergeCell ref="C8:I8"/>
    <mergeCell ref="B12:D12"/>
    <mergeCell ref="A10:I10"/>
    <mergeCell ref="A11:J11"/>
  </mergeCells>
  <phoneticPr fontId="1"/>
  <conditionalFormatting sqref="C7:I7">
    <cfRule type="expression" dxfId="2" priority="3">
      <formula>$C$7&lt;&gt;""</formula>
    </cfRule>
  </conditionalFormatting>
  <conditionalFormatting sqref="C8:I8">
    <cfRule type="expression" dxfId="1" priority="2">
      <formula>$C$8&lt;&gt;""</formula>
    </cfRule>
  </conditionalFormatting>
  <conditionalFormatting sqref="H18:I18">
    <cfRule type="expression" dxfId="0" priority="1">
      <formula>$H$18&lt;&gt;""</formula>
    </cfRule>
  </conditionalFormatting>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dimension ref="A1:O39"/>
  <sheetViews>
    <sheetView showZeros="0" view="pageBreakPreview" zoomScaleNormal="100" zoomScaleSheetLayoutView="100" workbookViewId="0">
      <selection activeCell="J4" sqref="J4:K4"/>
    </sheetView>
  </sheetViews>
  <sheetFormatPr defaultColWidth="9" defaultRowHeight="20.100000000000001" customHeight="1"/>
  <cols>
    <col min="1" max="1" width="3.625" style="1" customWidth="1"/>
    <col min="2" max="2" width="10.75" style="1" customWidth="1"/>
    <col min="3" max="3" width="14.375" style="1" customWidth="1"/>
    <col min="4" max="4" width="14" style="1" customWidth="1"/>
    <col min="5" max="5" width="6.25" style="1" customWidth="1"/>
    <col min="6" max="6" width="8.625" style="2" customWidth="1"/>
    <col min="7" max="7" width="5.25" style="1" customWidth="1"/>
    <col min="8" max="8" width="5.125" style="1" customWidth="1"/>
    <col min="9" max="9" width="11.375" style="1" customWidth="1"/>
    <col min="10" max="10" width="13.5" style="1" customWidth="1"/>
    <col min="11" max="11" width="4.25" style="1" customWidth="1"/>
    <col min="12" max="12" width="2.625" style="1" customWidth="1"/>
    <col min="13" max="16384" width="9" style="1"/>
  </cols>
  <sheetData>
    <row r="1" spans="1:15" ht="20.100000000000001" customHeight="1" thickBot="1">
      <c r="A1" s="114"/>
      <c r="B1" s="114"/>
      <c r="C1" s="114"/>
      <c r="D1" s="114"/>
      <c r="E1" s="114"/>
      <c r="F1" s="115"/>
      <c r="G1" s="114"/>
      <c r="H1" s="114"/>
      <c r="I1" s="114"/>
      <c r="J1" s="116"/>
      <c r="K1" s="116"/>
      <c r="L1" s="114"/>
    </row>
    <row r="2" spans="1:15" ht="27" thickTop="1" thickBot="1">
      <c r="A2" s="298" t="s">
        <v>132</v>
      </c>
      <c r="B2" s="298"/>
      <c r="C2" s="298"/>
      <c r="D2" s="298"/>
      <c r="E2" s="298"/>
      <c r="F2" s="298"/>
      <c r="G2" s="298"/>
      <c r="H2" s="298"/>
      <c r="I2" s="298"/>
      <c r="J2" s="298"/>
      <c r="K2" s="298"/>
      <c r="L2" s="298"/>
    </row>
    <row r="3" spans="1:15" ht="20.100000000000001" customHeight="1" thickTop="1">
      <c r="A3" s="138"/>
      <c r="B3" s="138"/>
      <c r="C3" s="138"/>
      <c r="D3" s="138"/>
      <c r="E3" s="138"/>
      <c r="F3" s="118"/>
      <c r="G3" s="138"/>
      <c r="H3" s="138"/>
      <c r="I3" s="138"/>
      <c r="J3" s="138"/>
      <c r="K3" s="138"/>
      <c r="L3" s="138"/>
    </row>
    <row r="4" spans="1:15" ht="20.100000000000001" customHeight="1">
      <c r="A4" s="138"/>
      <c r="B4" s="138"/>
      <c r="C4" s="138"/>
      <c r="D4" s="138"/>
      <c r="E4" s="138"/>
      <c r="F4" s="118"/>
      <c r="G4" s="138"/>
      <c r="H4" s="119"/>
      <c r="I4" s="120" t="s">
        <v>1</v>
      </c>
      <c r="J4" s="299"/>
      <c r="K4" s="246"/>
      <c r="L4" s="138"/>
    </row>
    <row r="5" spans="1:15" ht="20.100000000000001" customHeight="1">
      <c r="A5" s="138"/>
      <c r="B5" s="121"/>
      <c r="C5" s="138"/>
      <c r="D5" s="138"/>
      <c r="E5" s="138"/>
      <c r="F5" s="118"/>
      <c r="G5" s="138"/>
      <c r="H5" s="119"/>
      <c r="I5" s="120" t="s">
        <v>54</v>
      </c>
      <c r="J5" s="239" t="str">
        <f>基本情報入力シート!B9</f>
        <v>森本幸雄</v>
      </c>
      <c r="K5" s="300"/>
      <c r="L5" s="138"/>
    </row>
    <row r="6" spans="1:15" ht="24" customHeight="1" thickBot="1">
      <c r="A6" s="138"/>
      <c r="B6" s="301" t="str">
        <f>基本情報入力シート!B1</f>
        <v>●●株式会社</v>
      </c>
      <c r="C6" s="301"/>
      <c r="D6" s="301"/>
      <c r="E6" s="301"/>
      <c r="F6" s="122" t="str">
        <f>基本情報入力シート!B2</f>
        <v>様</v>
      </c>
      <c r="G6" s="122"/>
      <c r="H6" s="121"/>
      <c r="I6" s="121"/>
      <c r="J6" s="118"/>
      <c r="K6" s="118"/>
      <c r="L6" s="138"/>
    </row>
    <row r="7" spans="1:15" ht="10.9" customHeight="1">
      <c r="A7" s="138"/>
      <c r="B7" s="150"/>
      <c r="C7" s="150"/>
      <c r="D7" s="150"/>
      <c r="E7" s="150"/>
      <c r="F7" s="122"/>
      <c r="G7" s="122"/>
      <c r="H7" s="121"/>
      <c r="I7" s="121"/>
      <c r="J7" s="118"/>
      <c r="K7" s="118"/>
      <c r="L7" s="138"/>
    </row>
    <row r="8" spans="1:15" ht="14.25" customHeight="1">
      <c r="A8" s="138"/>
      <c r="B8" s="397">
        <f>基本情報入力シート!B3</f>
        <v>0</v>
      </c>
      <c r="C8" s="397"/>
      <c r="D8" s="397"/>
      <c r="E8" s="397"/>
      <c r="F8" s="118"/>
      <c r="G8" s="138"/>
      <c r="H8" s="124"/>
      <c r="I8" s="302"/>
      <c r="J8" s="303"/>
      <c r="K8" s="125"/>
      <c r="L8" s="138"/>
    </row>
    <row r="9" spans="1:15" ht="3.75" customHeight="1">
      <c r="A9" s="138"/>
      <c r="B9" s="397"/>
      <c r="C9" s="397"/>
      <c r="D9" s="397"/>
      <c r="E9" s="397"/>
      <c r="F9" s="118"/>
      <c r="G9" s="138"/>
      <c r="H9" s="127"/>
      <c r="I9" s="297"/>
      <c r="J9" s="297"/>
      <c r="K9" s="297"/>
      <c r="L9" s="138"/>
    </row>
    <row r="10" spans="1:15" ht="25.5" customHeight="1">
      <c r="A10" s="138"/>
      <c r="B10" s="151" t="s">
        <v>133</v>
      </c>
      <c r="C10" s="398"/>
      <c r="D10" s="398"/>
      <c r="E10" s="138"/>
      <c r="F10" s="118"/>
      <c r="G10" s="138"/>
      <c r="H10" s="127"/>
      <c r="I10" s="297"/>
      <c r="J10" s="297"/>
      <c r="K10" s="297"/>
      <c r="L10" s="138"/>
    </row>
    <row r="11" spans="1:15" ht="25.5" customHeight="1">
      <c r="A11" s="138"/>
      <c r="B11" s="151" t="s">
        <v>134</v>
      </c>
      <c r="C11" s="396"/>
      <c r="D11" s="396"/>
      <c r="E11" s="118"/>
      <c r="F11" s="118"/>
      <c r="G11" s="138"/>
      <c r="H11" s="138"/>
      <c r="I11" s="304"/>
      <c r="J11" s="304"/>
      <c r="K11" s="304"/>
      <c r="L11" s="138"/>
    </row>
    <row r="12" spans="1:15" ht="13.5" customHeight="1">
      <c r="A12" s="138"/>
      <c r="B12" s="138"/>
      <c r="C12" s="130"/>
      <c r="D12" s="130"/>
      <c r="E12" s="138"/>
      <c r="F12" s="118"/>
      <c r="G12" s="138"/>
      <c r="H12" s="138"/>
      <c r="I12" s="138"/>
      <c r="J12" s="118"/>
      <c r="K12" s="118"/>
      <c r="L12" s="138"/>
    </row>
    <row r="13" spans="1:15" ht="20.100000000000001" customHeight="1">
      <c r="A13" s="138"/>
      <c r="B13" s="138"/>
      <c r="C13" s="138"/>
      <c r="D13" s="138"/>
      <c r="E13" s="138"/>
      <c r="F13" s="118"/>
      <c r="G13" s="138"/>
      <c r="H13" s="138"/>
      <c r="I13" s="138"/>
      <c r="J13" s="138"/>
      <c r="K13" s="138"/>
      <c r="L13" s="138"/>
    </row>
    <row r="14" spans="1:15" s="75" customFormat="1" ht="30" customHeight="1" thickBot="1">
      <c r="A14" s="409" t="s">
        <v>121</v>
      </c>
      <c r="B14" s="409"/>
      <c r="C14" s="409"/>
      <c r="D14" s="410">
        <f>J30</f>
        <v>9900</v>
      </c>
      <c r="E14" s="410"/>
      <c r="F14" s="410"/>
      <c r="G14" s="410"/>
      <c r="H14" s="410"/>
      <c r="I14" s="89" t="s">
        <v>135</v>
      </c>
      <c r="J14" s="88"/>
      <c r="K14" s="88"/>
      <c r="L14" s="88"/>
      <c r="M14" s="87"/>
      <c r="O14" s="74"/>
    </row>
    <row r="15" spans="1:15" s="75" customFormat="1" ht="18" customHeight="1" thickTop="1">
      <c r="A15" s="152"/>
      <c r="B15" s="152"/>
      <c r="C15" s="152"/>
      <c r="D15" s="90"/>
      <c r="E15" s="90"/>
      <c r="F15" s="90"/>
      <c r="G15" s="90"/>
      <c r="H15" s="90"/>
      <c r="I15" s="91"/>
      <c r="J15" s="92"/>
      <c r="K15" s="92"/>
      <c r="L15" s="92"/>
      <c r="M15" s="87"/>
      <c r="O15" s="74"/>
    </row>
    <row r="16" spans="1:15" ht="15.75" customHeight="1">
      <c r="A16" s="138"/>
      <c r="B16" s="138"/>
      <c r="C16" s="138"/>
      <c r="D16" s="138"/>
      <c r="E16" s="138"/>
      <c r="F16" s="118"/>
      <c r="G16" s="138"/>
      <c r="H16" s="138"/>
      <c r="I16" s="138"/>
      <c r="J16" s="138"/>
      <c r="K16" s="138"/>
      <c r="L16" s="138"/>
    </row>
    <row r="17" spans="1:12" ht="26.25" customHeight="1">
      <c r="A17" s="313" t="s">
        <v>3</v>
      </c>
      <c r="B17" s="313"/>
      <c r="C17" s="314" t="s">
        <v>4</v>
      </c>
      <c r="D17" s="315"/>
      <c r="E17" s="315"/>
      <c r="F17" s="316"/>
      <c r="G17" s="155" t="s">
        <v>5</v>
      </c>
      <c r="H17" s="156" t="s">
        <v>0</v>
      </c>
      <c r="I17" s="134" t="s">
        <v>75</v>
      </c>
      <c r="J17" s="317" t="s">
        <v>76</v>
      </c>
      <c r="K17" s="318"/>
      <c r="L17" s="319"/>
    </row>
    <row r="18" spans="1:12" ht="20.100000000000001" customHeight="1">
      <c r="A18" s="320" t="str">
        <f>入力シート!$B$3</f>
        <v>AT254吹付作業</v>
      </c>
      <c r="B18" s="320"/>
      <c r="C18" s="263">
        <f>入力シート!$B$4</f>
        <v>0</v>
      </c>
      <c r="D18" s="264"/>
      <c r="E18" s="264"/>
      <c r="F18" s="265"/>
      <c r="G18" s="135">
        <f>入力シート!$B$5</f>
        <v>1</v>
      </c>
      <c r="H18" s="97" t="str">
        <f>入力シート!$B$6</f>
        <v>㎡</v>
      </c>
      <c r="I18" s="97">
        <f>入力シート!$B$7</f>
        <v>1500</v>
      </c>
      <c r="J18" s="321">
        <f>I18*G18</f>
        <v>1500</v>
      </c>
      <c r="K18" s="322"/>
      <c r="L18" s="323"/>
    </row>
    <row r="19" spans="1:12" ht="20.100000000000001" customHeight="1">
      <c r="A19" s="324" t="str">
        <f>入力シート!$B$8</f>
        <v>AT254吹付作業</v>
      </c>
      <c r="B19" s="325"/>
      <c r="C19" s="263">
        <f>入力シート!$B$9</f>
        <v>0</v>
      </c>
      <c r="D19" s="264"/>
      <c r="E19" s="264"/>
      <c r="F19" s="265"/>
      <c r="G19" s="135">
        <f>入力シート!$B$10</f>
        <v>2</v>
      </c>
      <c r="H19" s="97" t="str">
        <f>入力シート!$B$11</f>
        <v>㎡</v>
      </c>
      <c r="I19" s="97">
        <f>入力シート!$B$12</f>
        <v>1500</v>
      </c>
      <c r="J19" s="321">
        <f t="shared" ref="J19:J27" si="0">I19*G19</f>
        <v>3000</v>
      </c>
      <c r="K19" s="322"/>
      <c r="L19" s="323"/>
    </row>
    <row r="20" spans="1:12" ht="20.100000000000001" customHeight="1">
      <c r="A20" s="320" t="str">
        <f>入力シート!$B$13</f>
        <v>AT254吹付作業</v>
      </c>
      <c r="B20" s="320"/>
      <c r="C20" s="263">
        <f>入力シート!$B$14</f>
        <v>0</v>
      </c>
      <c r="D20" s="264"/>
      <c r="E20" s="264"/>
      <c r="F20" s="265"/>
      <c r="G20" s="135">
        <f>入力シート!$B$15</f>
        <v>3</v>
      </c>
      <c r="H20" s="97" t="str">
        <f>入力シート!$B$16</f>
        <v>㎡</v>
      </c>
      <c r="I20" s="97">
        <f>入力シート!$B$17</f>
        <v>1500</v>
      </c>
      <c r="J20" s="321">
        <f t="shared" si="0"/>
        <v>4500</v>
      </c>
      <c r="K20" s="322"/>
      <c r="L20" s="323"/>
    </row>
    <row r="21" spans="1:12" ht="20.100000000000001" customHeight="1">
      <c r="A21" s="320">
        <f>入力シート!$B$18</f>
        <v>0</v>
      </c>
      <c r="B21" s="320"/>
      <c r="C21" s="266">
        <f>入力シート!$B$19</f>
        <v>0</v>
      </c>
      <c r="D21" s="267"/>
      <c r="E21" s="267"/>
      <c r="F21" s="268"/>
      <c r="G21" s="135">
        <f>入力シート!$B$20</f>
        <v>0</v>
      </c>
      <c r="H21" s="97">
        <f>入力シート!$B$21</f>
        <v>0</v>
      </c>
      <c r="I21" s="97">
        <f>入力シート!$B$22</f>
        <v>0</v>
      </c>
      <c r="J21" s="321">
        <f t="shared" si="0"/>
        <v>0</v>
      </c>
      <c r="K21" s="322"/>
      <c r="L21" s="323"/>
    </row>
    <row r="22" spans="1:12" ht="20.100000000000001" customHeight="1">
      <c r="A22" s="320">
        <f>入力シート!$B$23</f>
        <v>0</v>
      </c>
      <c r="B22" s="320"/>
      <c r="C22" s="263">
        <f>入力シート!$B$24</f>
        <v>0</v>
      </c>
      <c r="D22" s="264"/>
      <c r="E22" s="264"/>
      <c r="F22" s="265"/>
      <c r="G22" s="135">
        <f>入力シート!$B$25</f>
        <v>0</v>
      </c>
      <c r="H22" s="97">
        <f>入力シート!$B$26</f>
        <v>0</v>
      </c>
      <c r="I22" s="97">
        <f>入力シート!$B$27</f>
        <v>0</v>
      </c>
      <c r="J22" s="321">
        <f t="shared" si="0"/>
        <v>0</v>
      </c>
      <c r="K22" s="322"/>
      <c r="L22" s="323"/>
    </row>
    <row r="23" spans="1:12" ht="20.100000000000001" customHeight="1">
      <c r="A23" s="320">
        <f>入力シート!$B$28</f>
        <v>0</v>
      </c>
      <c r="B23" s="320"/>
      <c r="C23" s="263">
        <f>入力シート!$B$29</f>
        <v>0</v>
      </c>
      <c r="D23" s="264"/>
      <c r="E23" s="264"/>
      <c r="F23" s="265"/>
      <c r="G23" s="135">
        <f>入力シート!$B$30</f>
        <v>0</v>
      </c>
      <c r="H23" s="97">
        <f>入力シート!$B$31</f>
        <v>0</v>
      </c>
      <c r="I23" s="97">
        <f>入力シート!$B$32</f>
        <v>0</v>
      </c>
      <c r="J23" s="321">
        <f t="shared" si="0"/>
        <v>0</v>
      </c>
      <c r="K23" s="322"/>
      <c r="L23" s="323"/>
    </row>
    <row r="24" spans="1:12" ht="20.100000000000001" customHeight="1">
      <c r="A24" s="320">
        <f>入力シート!$B$33</f>
        <v>0</v>
      </c>
      <c r="B24" s="320"/>
      <c r="C24" s="263">
        <f>入力シート!$B$34</f>
        <v>0</v>
      </c>
      <c r="D24" s="264"/>
      <c r="E24" s="264"/>
      <c r="F24" s="265"/>
      <c r="G24" s="135">
        <f>入力シート!$B$35</f>
        <v>0</v>
      </c>
      <c r="H24" s="100">
        <f>入力シート!$B$36</f>
        <v>0</v>
      </c>
      <c r="I24" s="97">
        <f>入力シート!$B$37</f>
        <v>0</v>
      </c>
      <c r="J24" s="321">
        <f t="shared" si="0"/>
        <v>0</v>
      </c>
      <c r="K24" s="322"/>
      <c r="L24" s="323"/>
    </row>
    <row r="25" spans="1:12" ht="20.100000000000001" customHeight="1">
      <c r="A25" s="320">
        <f>入力シート!$B$38</f>
        <v>0</v>
      </c>
      <c r="B25" s="320"/>
      <c r="C25" s="263">
        <f>入力シート!$B$39</f>
        <v>0</v>
      </c>
      <c r="D25" s="264"/>
      <c r="E25" s="264"/>
      <c r="F25" s="265"/>
      <c r="G25" s="135">
        <f>入力シート!$B$40</f>
        <v>0</v>
      </c>
      <c r="H25" s="100">
        <f>入力シート!$B$41</f>
        <v>0</v>
      </c>
      <c r="I25" s="97">
        <f>入力シート!$B$42</f>
        <v>0</v>
      </c>
      <c r="J25" s="321">
        <f t="shared" si="0"/>
        <v>0</v>
      </c>
      <c r="K25" s="322"/>
      <c r="L25" s="323"/>
    </row>
    <row r="26" spans="1:12" ht="20.100000000000001" customHeight="1">
      <c r="A26" s="320">
        <f>入力シート!$B$43</f>
        <v>0</v>
      </c>
      <c r="B26" s="320"/>
      <c r="C26" s="263">
        <f>入力シート!$B$44</f>
        <v>0</v>
      </c>
      <c r="D26" s="264"/>
      <c r="E26" s="264"/>
      <c r="F26" s="265"/>
      <c r="G26" s="135">
        <f>入力シート!$B$45</f>
        <v>0</v>
      </c>
      <c r="H26" s="100">
        <f>入力シート!$B$46</f>
        <v>0</v>
      </c>
      <c r="I26" s="97">
        <f>入力シート!$B$47</f>
        <v>0</v>
      </c>
      <c r="J26" s="321">
        <f t="shared" si="0"/>
        <v>0</v>
      </c>
      <c r="K26" s="322"/>
      <c r="L26" s="323"/>
    </row>
    <row r="27" spans="1:12" ht="20.100000000000001" customHeight="1" thickBot="1">
      <c r="A27" s="327">
        <f>入力シート!$B$48</f>
        <v>0</v>
      </c>
      <c r="B27" s="327"/>
      <c r="C27" s="269">
        <f>入力シート!$B$49</f>
        <v>0</v>
      </c>
      <c r="D27" s="270"/>
      <c r="E27" s="270"/>
      <c r="F27" s="271"/>
      <c r="G27" s="136">
        <f>入力シート!$B$50</f>
        <v>0</v>
      </c>
      <c r="H27" s="104">
        <f>入力シート!$B$51</f>
        <v>0</v>
      </c>
      <c r="I27" s="160">
        <f>入力シート!$B$52</f>
        <v>0</v>
      </c>
      <c r="J27" s="328">
        <f t="shared" si="0"/>
        <v>0</v>
      </c>
      <c r="K27" s="329"/>
      <c r="L27" s="330"/>
    </row>
    <row r="28" spans="1:12" ht="24.95" customHeight="1" thickTop="1">
      <c r="A28" s="419"/>
      <c r="B28" s="419"/>
      <c r="C28" s="138"/>
      <c r="D28" s="138"/>
      <c r="E28" s="138"/>
      <c r="F28" s="138"/>
      <c r="G28" s="153"/>
      <c r="H28" s="252" t="s">
        <v>7</v>
      </c>
      <c r="I28" s="253"/>
      <c r="J28" s="333">
        <f>SUM(J18:L27)</f>
        <v>9000</v>
      </c>
      <c r="K28" s="334"/>
      <c r="L28" s="335"/>
    </row>
    <row r="29" spans="1:12" ht="24.95" customHeight="1" thickBot="1">
      <c r="A29" s="417" t="s">
        <v>164</v>
      </c>
      <c r="B29" s="417"/>
      <c r="C29" s="417"/>
      <c r="D29" s="417"/>
      <c r="E29" s="417"/>
      <c r="F29" s="417"/>
      <c r="G29" s="418"/>
      <c r="H29" s="254" t="s">
        <v>6</v>
      </c>
      <c r="I29" s="255"/>
      <c r="J29" s="328">
        <f>J28*10%</f>
        <v>900</v>
      </c>
      <c r="K29" s="329"/>
      <c r="L29" s="330"/>
    </row>
    <row r="30" spans="1:12" ht="24.95" customHeight="1" thickTop="1">
      <c r="A30" s="417"/>
      <c r="B30" s="417"/>
      <c r="C30" s="417"/>
      <c r="D30" s="417"/>
      <c r="E30" s="417"/>
      <c r="F30" s="417"/>
      <c r="G30" s="418"/>
      <c r="H30" s="252" t="s">
        <v>8</v>
      </c>
      <c r="I30" s="253"/>
      <c r="J30" s="333">
        <f>SUM(J28:L29)</f>
        <v>9900</v>
      </c>
      <c r="K30" s="334"/>
      <c r="L30" s="335"/>
    </row>
    <row r="31" spans="1:12" ht="20.100000000000001" customHeight="1">
      <c r="A31" s="140"/>
      <c r="B31" s="138" t="s">
        <v>136</v>
      </c>
      <c r="C31" s="138"/>
      <c r="D31" s="138"/>
      <c r="E31" s="138"/>
      <c r="F31" s="118"/>
      <c r="G31" s="139"/>
      <c r="H31" s="107"/>
      <c r="I31" s="107"/>
      <c r="J31" s="141"/>
      <c r="K31" s="141"/>
      <c r="L31" s="141"/>
    </row>
    <row r="32" spans="1:12" ht="24.75" customHeight="1">
      <c r="A32" s="138"/>
      <c r="B32" s="411" t="s">
        <v>157</v>
      </c>
      <c r="C32" s="412"/>
      <c r="D32" s="412"/>
      <c r="E32" s="412"/>
      <c r="F32" s="412"/>
      <c r="G32" s="412"/>
      <c r="H32" s="412"/>
      <c r="I32" s="412"/>
      <c r="J32" s="412"/>
      <c r="K32" s="413"/>
      <c r="L32" s="142"/>
    </row>
    <row r="33" spans="1:13" ht="33.75" customHeight="1">
      <c r="A33" s="142"/>
      <c r="B33" s="414"/>
      <c r="C33" s="415"/>
      <c r="D33" s="415"/>
      <c r="E33" s="415"/>
      <c r="F33" s="415"/>
      <c r="G33" s="415"/>
      <c r="H33" s="415"/>
      <c r="I33" s="415"/>
      <c r="J33" s="415"/>
      <c r="K33" s="416"/>
      <c r="L33" s="142"/>
    </row>
    <row r="34" spans="1:13" ht="9" customHeight="1">
      <c r="A34" s="326"/>
      <c r="B34" s="326"/>
      <c r="C34" s="326"/>
      <c r="D34" s="326"/>
      <c r="E34" s="326"/>
      <c r="F34" s="118"/>
      <c r="G34" s="138"/>
      <c r="H34" s="113"/>
      <c r="I34" s="113"/>
      <c r="J34" s="251"/>
      <c r="K34" s="251"/>
      <c r="L34" s="251"/>
    </row>
    <row r="35" spans="1:13" ht="7.5" customHeight="1">
      <c r="A35" s="138"/>
      <c r="B35" s="138"/>
      <c r="C35" s="138"/>
      <c r="D35" s="138"/>
      <c r="E35" s="138"/>
      <c r="F35" s="118"/>
      <c r="G35" s="138"/>
      <c r="H35" s="138"/>
      <c r="I35" s="138"/>
      <c r="J35" s="138"/>
      <c r="K35" s="138"/>
      <c r="L35" s="138"/>
    </row>
    <row r="36" spans="1:13" ht="27" customHeight="1">
      <c r="A36" s="399" t="s">
        <v>122</v>
      </c>
      <c r="B36" s="399"/>
      <c r="C36" s="400">
        <f>入力シート!B2</f>
        <v>0</v>
      </c>
      <c r="D36" s="401"/>
      <c r="E36" s="401"/>
      <c r="F36" s="401"/>
      <c r="G36" s="401"/>
      <c r="H36" s="401"/>
      <c r="I36" s="401"/>
      <c r="J36" s="401"/>
      <c r="K36" s="401"/>
      <c r="L36" s="402"/>
      <c r="M36" s="93"/>
    </row>
    <row r="37" spans="1:13" ht="38.1" customHeight="1">
      <c r="A37" s="399"/>
      <c r="B37" s="399"/>
      <c r="C37" s="403"/>
      <c r="D37" s="404"/>
      <c r="E37" s="404"/>
      <c r="F37" s="404"/>
      <c r="G37" s="404"/>
      <c r="H37" s="404"/>
      <c r="I37" s="404"/>
      <c r="J37" s="404"/>
      <c r="K37" s="404"/>
      <c r="L37" s="405"/>
      <c r="M37" s="93"/>
    </row>
    <row r="38" spans="1:13" ht="38.1" customHeight="1">
      <c r="A38" s="399"/>
      <c r="B38" s="399"/>
      <c r="C38" s="403"/>
      <c r="D38" s="404"/>
      <c r="E38" s="404"/>
      <c r="F38" s="404"/>
      <c r="G38" s="404"/>
      <c r="H38" s="404"/>
      <c r="I38" s="404"/>
      <c r="J38" s="404"/>
      <c r="K38" s="404"/>
      <c r="L38" s="405"/>
      <c r="M38" s="93"/>
    </row>
    <row r="39" spans="1:13" ht="20.100000000000001" customHeight="1">
      <c r="A39" s="399"/>
      <c r="B39" s="399"/>
      <c r="C39" s="406"/>
      <c r="D39" s="407"/>
      <c r="E39" s="407"/>
      <c r="F39" s="407"/>
      <c r="G39" s="407"/>
      <c r="H39" s="407"/>
      <c r="I39" s="407"/>
      <c r="J39" s="407"/>
      <c r="K39" s="407"/>
      <c r="L39" s="408"/>
      <c r="M39" s="93"/>
    </row>
  </sheetData>
  <sheetProtection password="CC6F" sheet="1" objects="1" scenarios="1" selectLockedCells="1"/>
  <mergeCells count="59">
    <mergeCell ref="A14:C14"/>
    <mergeCell ref="D14:H14"/>
    <mergeCell ref="B32:K33"/>
    <mergeCell ref="A29:G30"/>
    <mergeCell ref="H29:I29"/>
    <mergeCell ref="J29:L29"/>
    <mergeCell ref="H30:I30"/>
    <mergeCell ref="J30:L30"/>
    <mergeCell ref="A27:B27"/>
    <mergeCell ref="C27:F27"/>
    <mergeCell ref="J27:L27"/>
    <mergeCell ref="A28:B28"/>
    <mergeCell ref="H28:I28"/>
    <mergeCell ref="J28:L28"/>
    <mergeCell ref="A25:B25"/>
    <mergeCell ref="C25:F25"/>
    <mergeCell ref="A34:B34"/>
    <mergeCell ref="C34:E34"/>
    <mergeCell ref="J34:L34"/>
    <mergeCell ref="A36:B39"/>
    <mergeCell ref="C36:L39"/>
    <mergeCell ref="J25:L25"/>
    <mergeCell ref="A26:B26"/>
    <mergeCell ref="C26:F26"/>
    <mergeCell ref="J26:L26"/>
    <mergeCell ref="A23:B23"/>
    <mergeCell ref="C23:F23"/>
    <mergeCell ref="J23:L23"/>
    <mergeCell ref="A24:B24"/>
    <mergeCell ref="C24:F24"/>
    <mergeCell ref="J24:L24"/>
    <mergeCell ref="A21:B21"/>
    <mergeCell ref="C21:F21"/>
    <mergeCell ref="J21:L21"/>
    <mergeCell ref="A22:B22"/>
    <mergeCell ref="C22:F22"/>
    <mergeCell ref="J22:L22"/>
    <mergeCell ref="A19:B19"/>
    <mergeCell ref="C19:F19"/>
    <mergeCell ref="J19:L19"/>
    <mergeCell ref="A20:B20"/>
    <mergeCell ref="C20:F20"/>
    <mergeCell ref="J20:L20"/>
    <mergeCell ref="A17:B17"/>
    <mergeCell ref="C17:F17"/>
    <mergeCell ref="J17:L17"/>
    <mergeCell ref="A18:B18"/>
    <mergeCell ref="C18:F18"/>
    <mergeCell ref="J18:L18"/>
    <mergeCell ref="I11:K11"/>
    <mergeCell ref="C11:D11"/>
    <mergeCell ref="A2:L2"/>
    <mergeCell ref="J4:K4"/>
    <mergeCell ref="J5:K5"/>
    <mergeCell ref="B6:E6"/>
    <mergeCell ref="I8:J8"/>
    <mergeCell ref="I9:K10"/>
    <mergeCell ref="B8:E9"/>
    <mergeCell ref="C10:D10"/>
  </mergeCells>
  <phoneticPr fontId="1"/>
  <conditionalFormatting sqref="J4:K4">
    <cfRule type="expression" dxfId="7" priority="7">
      <formula>$J$4&lt;&gt;""</formula>
    </cfRule>
  </conditionalFormatting>
  <conditionalFormatting sqref="J5:K5">
    <cfRule type="expression" dxfId="6" priority="6">
      <formula>$J$5&lt;&gt;""</formula>
    </cfRule>
  </conditionalFormatting>
  <conditionalFormatting sqref="A29:G30">
    <cfRule type="expression" dxfId="5" priority="3">
      <formula>$A$29&lt;&gt;""</formula>
    </cfRule>
  </conditionalFormatting>
  <conditionalFormatting sqref="C10:D10">
    <cfRule type="expression" dxfId="4" priority="2">
      <formula>$C$10&lt;&gt;""</formula>
    </cfRule>
  </conditionalFormatting>
  <conditionalFormatting sqref="C11:D11">
    <cfRule type="expression" dxfId="3" priority="1">
      <formula>$C$11&lt;&gt;""</formula>
    </cfRule>
  </conditionalFormatting>
  <printOptions horizontalCentered="1"/>
  <pageMargins left="0.23622047244094491" right="0.23622047244094491" top="0.31496062992125984" bottom="0.74803149606299213" header="0"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J33"/>
  <sheetViews>
    <sheetView showZeros="0" view="pageBreakPreview" topLeftCell="A16" zoomScaleNormal="100" zoomScaleSheetLayoutView="100" workbookViewId="0">
      <selection activeCell="C6" sqref="C6:F6"/>
    </sheetView>
  </sheetViews>
  <sheetFormatPr defaultColWidth="9" defaultRowHeight="20.100000000000001" customHeight="1"/>
  <cols>
    <col min="1" max="1" width="4.75" style="1" customWidth="1"/>
    <col min="2" max="2" width="10.25" style="1" customWidth="1"/>
    <col min="3" max="3" width="17.625" style="1" customWidth="1"/>
    <col min="4" max="4" width="6.5" style="1" customWidth="1"/>
    <col min="5" max="5" width="6.125" style="2" customWidth="1"/>
    <col min="6" max="6" width="10.125" style="1" customWidth="1"/>
    <col min="7" max="7" width="13.5" style="1" customWidth="1"/>
    <col min="8" max="8" width="13.375" style="1" customWidth="1"/>
    <col min="9" max="9" width="3.125" style="1" customWidth="1"/>
    <col min="10" max="10" width="7.5" style="1" customWidth="1"/>
    <col min="11" max="16384" width="9" style="1"/>
  </cols>
  <sheetData>
    <row r="1" spans="1:10" ht="20.100000000000001" customHeight="1" thickBot="1">
      <c r="A1" s="8"/>
      <c r="B1" s="8"/>
      <c r="C1" s="8"/>
      <c r="D1" s="8"/>
      <c r="E1" s="9"/>
      <c r="F1" s="8"/>
      <c r="G1" s="8"/>
      <c r="H1" s="178" t="s">
        <v>44</v>
      </c>
      <c r="I1" s="178"/>
      <c r="J1" s="178"/>
    </row>
    <row r="2" spans="1:10" ht="32.25" customHeight="1" thickTop="1" thickBot="1">
      <c r="A2" s="181" t="s">
        <v>43</v>
      </c>
      <c r="B2" s="181"/>
      <c r="C2" s="181"/>
      <c r="D2" s="181"/>
      <c r="E2" s="181"/>
      <c r="F2" s="181"/>
      <c r="G2" s="181"/>
      <c r="H2" s="181"/>
      <c r="I2" s="181"/>
      <c r="J2" s="181"/>
    </row>
    <row r="3" spans="1:10" ht="27" thickTop="1" thickBot="1">
      <c r="A3" s="24"/>
      <c r="B3" s="24"/>
      <c r="C3" s="24"/>
      <c r="D3" s="24"/>
      <c r="E3" s="24"/>
      <c r="F3" s="24"/>
      <c r="G3" s="24"/>
      <c r="H3" s="24"/>
      <c r="I3" s="24"/>
      <c r="J3" s="24"/>
    </row>
    <row r="4" spans="1:10" ht="38.1" customHeight="1">
      <c r="A4" s="182" t="s">
        <v>46</v>
      </c>
      <c r="B4" s="183"/>
      <c r="C4" s="179" t="str">
        <f>基本情報入力シート!B1</f>
        <v>●●株式会社</v>
      </c>
      <c r="D4" s="180"/>
      <c r="E4" s="180"/>
      <c r="F4" s="180"/>
      <c r="G4" s="180"/>
      <c r="H4" s="33" t="str">
        <f>基本情報入力シート!B2</f>
        <v>様</v>
      </c>
      <c r="I4" s="25" t="s">
        <v>51</v>
      </c>
      <c r="J4" s="26"/>
    </row>
    <row r="5" spans="1:10" ht="38.1" customHeight="1">
      <c r="A5" s="172" t="s">
        <v>48</v>
      </c>
      <c r="B5" s="173"/>
      <c r="C5" s="186">
        <f>基本情報入力シート!B3</f>
        <v>0</v>
      </c>
      <c r="D5" s="187"/>
      <c r="E5" s="187"/>
      <c r="F5" s="187"/>
      <c r="G5" s="187"/>
      <c r="H5" s="187"/>
      <c r="I5" s="187"/>
      <c r="J5" s="188"/>
    </row>
    <row r="6" spans="1:10" ht="38.1" customHeight="1" thickBot="1">
      <c r="A6" s="184" t="s">
        <v>49</v>
      </c>
      <c r="B6" s="185"/>
      <c r="C6" s="189"/>
      <c r="D6" s="190"/>
      <c r="E6" s="190"/>
      <c r="F6" s="190"/>
      <c r="G6" s="27" t="s">
        <v>50</v>
      </c>
      <c r="H6" s="189"/>
      <c r="I6" s="191"/>
      <c r="J6" s="192"/>
    </row>
    <row r="7" spans="1:10" ht="24" customHeight="1">
      <c r="A7" s="174" t="s">
        <v>65</v>
      </c>
      <c r="B7" s="175"/>
      <c r="C7" s="165" t="s">
        <v>52</v>
      </c>
      <c r="D7" s="165"/>
      <c r="E7" s="165"/>
      <c r="F7" s="165"/>
      <c r="G7" s="165"/>
      <c r="H7" s="165"/>
      <c r="I7" s="165"/>
      <c r="J7" s="166"/>
    </row>
    <row r="8" spans="1:10" ht="24" customHeight="1">
      <c r="A8" s="170" t="s">
        <v>124</v>
      </c>
      <c r="B8" s="171"/>
      <c r="C8" s="167"/>
      <c r="D8" s="168"/>
      <c r="E8" s="168"/>
      <c r="F8" s="168"/>
      <c r="G8" s="168"/>
      <c r="H8" s="168"/>
      <c r="I8" s="168"/>
      <c r="J8" s="169"/>
    </row>
    <row r="9" spans="1:10" ht="24" customHeight="1">
      <c r="A9" s="170" t="s">
        <v>125</v>
      </c>
      <c r="B9" s="171"/>
      <c r="C9" s="163"/>
      <c r="D9" s="163"/>
      <c r="E9" s="163"/>
      <c r="F9" s="163"/>
      <c r="G9" s="163"/>
      <c r="H9" s="163"/>
      <c r="I9" s="163"/>
      <c r="J9" s="164"/>
    </row>
    <row r="10" spans="1:10" ht="24" customHeight="1">
      <c r="A10" s="170" t="s">
        <v>124</v>
      </c>
      <c r="B10" s="171"/>
      <c r="C10" s="163"/>
      <c r="D10" s="163"/>
      <c r="E10" s="163"/>
      <c r="F10" s="163"/>
      <c r="G10" s="163"/>
      <c r="H10" s="163"/>
      <c r="I10" s="163"/>
      <c r="J10" s="164"/>
    </row>
    <row r="11" spans="1:10" ht="24" customHeight="1">
      <c r="A11" s="170"/>
      <c r="B11" s="171"/>
      <c r="C11" s="163"/>
      <c r="D11" s="163"/>
      <c r="E11" s="163"/>
      <c r="F11" s="163"/>
      <c r="G11" s="163"/>
      <c r="H11" s="163"/>
      <c r="I11" s="163"/>
      <c r="J11" s="164"/>
    </row>
    <row r="12" spans="1:10" ht="24" customHeight="1">
      <c r="A12" s="170"/>
      <c r="B12" s="171"/>
      <c r="C12" s="163"/>
      <c r="D12" s="163"/>
      <c r="E12" s="163"/>
      <c r="F12" s="163"/>
      <c r="G12" s="163"/>
      <c r="H12" s="163"/>
      <c r="I12" s="163"/>
      <c r="J12" s="164"/>
    </row>
    <row r="13" spans="1:10" ht="24" customHeight="1">
      <c r="A13" s="170"/>
      <c r="B13" s="171"/>
      <c r="C13" s="163"/>
      <c r="D13" s="163"/>
      <c r="E13" s="163"/>
      <c r="F13" s="163"/>
      <c r="G13" s="163"/>
      <c r="H13" s="163"/>
      <c r="I13" s="163"/>
      <c r="J13" s="164"/>
    </row>
    <row r="14" spans="1:10" ht="24" customHeight="1">
      <c r="A14" s="170"/>
      <c r="B14" s="171"/>
      <c r="C14" s="163"/>
      <c r="D14" s="163"/>
      <c r="E14" s="163"/>
      <c r="F14" s="163"/>
      <c r="G14" s="163"/>
      <c r="H14" s="163"/>
      <c r="I14" s="163"/>
      <c r="J14" s="164"/>
    </row>
    <row r="15" spans="1:10" ht="24" customHeight="1">
      <c r="A15" s="170"/>
      <c r="B15" s="171"/>
      <c r="C15" s="163"/>
      <c r="D15" s="163"/>
      <c r="E15" s="163"/>
      <c r="F15" s="163"/>
      <c r="G15" s="163"/>
      <c r="H15" s="163"/>
      <c r="I15" s="163"/>
      <c r="J15" s="164"/>
    </row>
    <row r="16" spans="1:10" ht="24" customHeight="1">
      <c r="A16" s="170"/>
      <c r="B16" s="171"/>
      <c r="C16" s="163"/>
      <c r="D16" s="163"/>
      <c r="E16" s="163"/>
      <c r="F16" s="163"/>
      <c r="G16" s="163"/>
      <c r="H16" s="163"/>
      <c r="I16" s="163"/>
      <c r="J16" s="164"/>
    </row>
    <row r="17" spans="1:10" ht="24" customHeight="1">
      <c r="A17" s="170"/>
      <c r="B17" s="171"/>
      <c r="C17" s="163"/>
      <c r="D17" s="163"/>
      <c r="E17" s="163"/>
      <c r="F17" s="163"/>
      <c r="G17" s="163"/>
      <c r="H17" s="163"/>
      <c r="I17" s="163"/>
      <c r="J17" s="164"/>
    </row>
    <row r="18" spans="1:10" ht="24" customHeight="1">
      <c r="A18" s="170"/>
      <c r="B18" s="171"/>
      <c r="C18" s="163"/>
      <c r="D18" s="163"/>
      <c r="E18" s="163"/>
      <c r="F18" s="163"/>
      <c r="G18" s="163"/>
      <c r="H18" s="163"/>
      <c r="I18" s="163"/>
      <c r="J18" s="164"/>
    </row>
    <row r="19" spans="1:10" ht="24" customHeight="1">
      <c r="A19" s="170"/>
      <c r="B19" s="171"/>
      <c r="C19" s="163"/>
      <c r="D19" s="163"/>
      <c r="E19" s="163"/>
      <c r="F19" s="163"/>
      <c r="G19" s="163"/>
      <c r="H19" s="163"/>
      <c r="I19" s="163"/>
      <c r="J19" s="164"/>
    </row>
    <row r="20" spans="1:10" ht="24" customHeight="1">
      <c r="A20" s="170"/>
      <c r="B20" s="171"/>
      <c r="C20" s="163"/>
      <c r="D20" s="163"/>
      <c r="E20" s="163"/>
      <c r="F20" s="163"/>
      <c r="G20" s="163"/>
      <c r="H20" s="163"/>
      <c r="I20" s="163"/>
      <c r="J20" s="164"/>
    </row>
    <row r="21" spans="1:10" ht="24" customHeight="1">
      <c r="A21" s="170"/>
      <c r="B21" s="171"/>
      <c r="C21" s="163"/>
      <c r="D21" s="163"/>
      <c r="E21" s="163"/>
      <c r="F21" s="163"/>
      <c r="G21" s="163"/>
      <c r="H21" s="163"/>
      <c r="I21" s="163"/>
      <c r="J21" s="164"/>
    </row>
    <row r="22" spans="1:10" ht="24" customHeight="1">
      <c r="A22" s="170"/>
      <c r="B22" s="171"/>
      <c r="C22" s="163"/>
      <c r="D22" s="163"/>
      <c r="E22" s="163"/>
      <c r="F22" s="163"/>
      <c r="G22" s="163"/>
      <c r="H22" s="163"/>
      <c r="I22" s="163"/>
      <c r="J22" s="164"/>
    </row>
    <row r="23" spans="1:10" ht="24" customHeight="1">
      <c r="A23" s="170"/>
      <c r="B23" s="171"/>
      <c r="C23" s="163"/>
      <c r="D23" s="163"/>
      <c r="E23" s="163"/>
      <c r="F23" s="163"/>
      <c r="G23" s="163"/>
      <c r="H23" s="163"/>
      <c r="I23" s="163"/>
      <c r="J23" s="164"/>
    </row>
    <row r="24" spans="1:10" ht="24" customHeight="1">
      <c r="A24" s="170"/>
      <c r="B24" s="171"/>
      <c r="C24" s="163"/>
      <c r="D24" s="163"/>
      <c r="E24" s="163"/>
      <c r="F24" s="163"/>
      <c r="G24" s="163"/>
      <c r="H24" s="163"/>
      <c r="I24" s="163"/>
      <c r="J24" s="164"/>
    </row>
    <row r="25" spans="1:10" ht="24" customHeight="1">
      <c r="A25" s="170"/>
      <c r="B25" s="171"/>
      <c r="C25" s="163"/>
      <c r="D25" s="163"/>
      <c r="E25" s="163"/>
      <c r="F25" s="163"/>
      <c r="G25" s="163"/>
      <c r="H25" s="163"/>
      <c r="I25" s="163"/>
      <c r="J25" s="164"/>
    </row>
    <row r="26" spans="1:10" ht="20.100000000000001" customHeight="1">
      <c r="A26" s="193" t="s">
        <v>53</v>
      </c>
      <c r="B26" s="194"/>
      <c r="C26" s="194"/>
      <c r="D26" s="194"/>
      <c r="E26" s="194"/>
      <c r="F26" s="194"/>
      <c r="G26" s="194"/>
      <c r="H26" s="194"/>
      <c r="I26" s="194"/>
      <c r="J26" s="195"/>
    </row>
    <row r="27" spans="1:10" ht="20.100000000000001" customHeight="1">
      <c r="A27" s="196"/>
      <c r="B27" s="197"/>
      <c r="C27" s="197"/>
      <c r="D27" s="197"/>
      <c r="E27" s="197"/>
      <c r="F27" s="197"/>
      <c r="G27" s="197"/>
      <c r="H27" s="197"/>
      <c r="I27" s="197"/>
      <c r="J27" s="198"/>
    </row>
    <row r="28" spans="1:10" ht="20.100000000000001" customHeight="1">
      <c r="A28" s="196"/>
      <c r="B28" s="197"/>
      <c r="C28" s="197"/>
      <c r="D28" s="197"/>
      <c r="E28" s="197"/>
      <c r="F28" s="197"/>
      <c r="G28" s="197"/>
      <c r="H28" s="197"/>
      <c r="I28" s="197"/>
      <c r="J28" s="198"/>
    </row>
    <row r="29" spans="1:10" ht="20.100000000000001" customHeight="1" thickBot="1">
      <c r="A29" s="199"/>
      <c r="B29" s="200"/>
      <c r="C29" s="200"/>
      <c r="D29" s="200"/>
      <c r="E29" s="200"/>
      <c r="F29" s="200"/>
      <c r="G29" s="200"/>
      <c r="H29" s="200"/>
      <c r="I29" s="200"/>
      <c r="J29" s="201"/>
    </row>
    <row r="31" spans="1:10" ht="21" customHeight="1"/>
    <row r="33" spans="1:4" ht="27.75" customHeight="1">
      <c r="A33" s="176" t="s">
        <v>54</v>
      </c>
      <c r="B33" s="176"/>
      <c r="C33" s="177" t="str">
        <f>基本情報入力シート!B9</f>
        <v>森本幸雄</v>
      </c>
      <c r="D33" s="177"/>
    </row>
  </sheetData>
  <sheetProtection password="CC6F" sheet="1" objects="1" scenarios="1" selectLockedCells="1"/>
  <mergeCells count="51">
    <mergeCell ref="A33:B33"/>
    <mergeCell ref="C33:D33"/>
    <mergeCell ref="H1:J1"/>
    <mergeCell ref="C4:G4"/>
    <mergeCell ref="A2:J2"/>
    <mergeCell ref="A18:B18"/>
    <mergeCell ref="A19:B19"/>
    <mergeCell ref="A4:B4"/>
    <mergeCell ref="A6:B6"/>
    <mergeCell ref="C5:J5"/>
    <mergeCell ref="C6:F6"/>
    <mergeCell ref="H6:J6"/>
    <mergeCell ref="C24:J24"/>
    <mergeCell ref="C25:J25"/>
    <mergeCell ref="A26:J26"/>
    <mergeCell ref="A27:J29"/>
    <mergeCell ref="A5:B5"/>
    <mergeCell ref="A20:B20"/>
    <mergeCell ref="A21:B21"/>
    <mergeCell ref="A22:B22"/>
    <mergeCell ref="A23:B23"/>
    <mergeCell ref="A16:B16"/>
    <mergeCell ref="A17:B17"/>
    <mergeCell ref="A15:B15"/>
    <mergeCell ref="A7:B7"/>
    <mergeCell ref="A8:B8"/>
    <mergeCell ref="A9:B9"/>
    <mergeCell ref="A10:B10"/>
    <mergeCell ref="A11:B11"/>
    <mergeCell ref="A12:B12"/>
    <mergeCell ref="A13:B13"/>
    <mergeCell ref="A14:B14"/>
    <mergeCell ref="A25:B25"/>
    <mergeCell ref="C19:J19"/>
    <mergeCell ref="C20:J20"/>
    <mergeCell ref="C21:J21"/>
    <mergeCell ref="C22:J22"/>
    <mergeCell ref="C23:J23"/>
    <mergeCell ref="A24:B24"/>
    <mergeCell ref="C15:J15"/>
    <mergeCell ref="C16:J16"/>
    <mergeCell ref="C17:J17"/>
    <mergeCell ref="C18:J18"/>
    <mergeCell ref="C7:J7"/>
    <mergeCell ref="C8:J8"/>
    <mergeCell ref="C9:J9"/>
    <mergeCell ref="C10:J10"/>
    <mergeCell ref="C11:J11"/>
    <mergeCell ref="C12:J12"/>
    <mergeCell ref="C14:J14"/>
    <mergeCell ref="C13:J13"/>
  </mergeCells>
  <phoneticPr fontId="1"/>
  <conditionalFormatting sqref="C6:F6">
    <cfRule type="expression" dxfId="22" priority="3">
      <formula>$C$6&lt;&gt;""</formula>
    </cfRule>
  </conditionalFormatting>
  <conditionalFormatting sqref="H6:J6">
    <cfRule type="expression" dxfId="21" priority="2">
      <formula>$H$6&lt;&gt;""</formula>
    </cfRule>
  </conditionalFormatting>
  <printOptions horizontalCentered="1"/>
  <pageMargins left="0.23622047244094491" right="0.23622047244094491" top="0.35433070866141736" bottom="0.15748031496062992"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J33"/>
  <sheetViews>
    <sheetView showZeros="0" view="pageBreakPreview" topLeftCell="A10" zoomScaleNormal="100" zoomScaleSheetLayoutView="100" workbookViewId="0">
      <selection activeCell="L34" sqref="L34"/>
    </sheetView>
  </sheetViews>
  <sheetFormatPr defaultColWidth="9" defaultRowHeight="20.100000000000001" customHeight="1"/>
  <cols>
    <col min="1" max="1" width="4.75" style="1" customWidth="1"/>
    <col min="2" max="2" width="10.25" style="1" customWidth="1"/>
    <col min="3" max="3" width="17.625" style="1" customWidth="1"/>
    <col min="4" max="4" width="6.5" style="1" customWidth="1"/>
    <col min="5" max="5" width="6.125" style="2" customWidth="1"/>
    <col min="6" max="6" width="10.125" style="1" customWidth="1"/>
    <col min="7" max="7" width="13.5" style="1" customWidth="1"/>
    <col min="8" max="8" width="13.375" style="1" customWidth="1"/>
    <col min="9" max="9" width="3.125" style="1" customWidth="1"/>
    <col min="10" max="10" width="7.5" style="1" customWidth="1"/>
    <col min="11" max="16384" width="9" style="1"/>
  </cols>
  <sheetData>
    <row r="1" spans="1:10" ht="20.100000000000001" customHeight="1" thickBot="1">
      <c r="A1" s="8"/>
      <c r="B1" s="8"/>
      <c r="C1" s="8"/>
      <c r="D1" s="8"/>
      <c r="E1" s="9"/>
      <c r="F1" s="8"/>
      <c r="G1" s="8"/>
      <c r="H1" s="178" t="s">
        <v>66</v>
      </c>
      <c r="I1" s="178"/>
      <c r="J1" s="178"/>
    </row>
    <row r="2" spans="1:10" ht="32.25" customHeight="1" thickTop="1" thickBot="1">
      <c r="A2" s="181" t="s">
        <v>43</v>
      </c>
      <c r="B2" s="181"/>
      <c r="C2" s="181"/>
      <c r="D2" s="181"/>
      <c r="E2" s="181"/>
      <c r="F2" s="181"/>
      <c r="G2" s="181"/>
      <c r="H2" s="181"/>
      <c r="I2" s="181"/>
      <c r="J2" s="181"/>
    </row>
    <row r="3" spans="1:10" ht="27" thickTop="1" thickBot="1">
      <c r="A3" s="24"/>
      <c r="B3" s="24"/>
      <c r="C3" s="24"/>
      <c r="D3" s="24"/>
      <c r="E3" s="24"/>
      <c r="F3" s="24"/>
      <c r="G3" s="24"/>
      <c r="H3" s="24"/>
      <c r="I3" s="24"/>
      <c r="J3" s="24"/>
    </row>
    <row r="4" spans="1:10" ht="38.1" customHeight="1">
      <c r="A4" s="182" t="s">
        <v>46</v>
      </c>
      <c r="B4" s="183"/>
      <c r="C4" s="179" t="str">
        <f>基本情報入力シート!B1</f>
        <v>●●株式会社</v>
      </c>
      <c r="D4" s="180"/>
      <c r="E4" s="180"/>
      <c r="F4" s="180"/>
      <c r="G4" s="180"/>
      <c r="H4" s="33" t="str">
        <f>基本情報入力シート!B2</f>
        <v>様</v>
      </c>
      <c r="I4" s="25" t="s">
        <v>51</v>
      </c>
      <c r="J4" s="26"/>
    </row>
    <row r="5" spans="1:10" ht="38.1" customHeight="1">
      <c r="A5" s="172" t="s">
        <v>48</v>
      </c>
      <c r="B5" s="173"/>
      <c r="C5" s="186">
        <f>基本情報入力シート!B3</f>
        <v>0</v>
      </c>
      <c r="D5" s="187"/>
      <c r="E5" s="187"/>
      <c r="F5" s="187"/>
      <c r="G5" s="187"/>
      <c r="H5" s="187"/>
      <c r="I5" s="187"/>
      <c r="J5" s="188"/>
    </row>
    <row r="6" spans="1:10" ht="38.1" customHeight="1" thickBot="1">
      <c r="A6" s="184" t="s">
        <v>49</v>
      </c>
      <c r="B6" s="185"/>
      <c r="C6" s="216">
        <f>議事録!C6</f>
        <v>0</v>
      </c>
      <c r="D6" s="217"/>
      <c r="E6" s="217"/>
      <c r="F6" s="217"/>
      <c r="G6" s="27" t="s">
        <v>50</v>
      </c>
      <c r="H6" s="216">
        <f>議事録!H6</f>
        <v>0</v>
      </c>
      <c r="I6" s="217"/>
      <c r="J6" s="218"/>
    </row>
    <row r="7" spans="1:10" ht="24" customHeight="1">
      <c r="A7" s="174" t="s">
        <v>65</v>
      </c>
      <c r="B7" s="175"/>
      <c r="C7" s="165" t="s">
        <v>52</v>
      </c>
      <c r="D7" s="165"/>
      <c r="E7" s="165"/>
      <c r="F7" s="165"/>
      <c r="G7" s="165"/>
      <c r="H7" s="165"/>
      <c r="I7" s="165"/>
      <c r="J7" s="166"/>
    </row>
    <row r="8" spans="1:10" ht="24" customHeight="1">
      <c r="A8" s="203" t="str">
        <f>議事録!A8</f>
        <v>消毒作業</v>
      </c>
      <c r="B8" s="204"/>
      <c r="C8" s="205">
        <f>議事録!C8</f>
        <v>0</v>
      </c>
      <c r="D8" s="205"/>
      <c r="E8" s="205"/>
      <c r="F8" s="205"/>
      <c r="G8" s="205"/>
      <c r="H8" s="205"/>
      <c r="I8" s="205"/>
      <c r="J8" s="206"/>
    </row>
    <row r="9" spans="1:10" ht="24" customHeight="1">
      <c r="A9" s="203" t="str">
        <f>議事録!A9</f>
        <v>抗菌作業</v>
      </c>
      <c r="B9" s="204"/>
      <c r="C9" s="205">
        <f>議事録!C9</f>
        <v>0</v>
      </c>
      <c r="D9" s="205"/>
      <c r="E9" s="205"/>
      <c r="F9" s="205"/>
      <c r="G9" s="205"/>
      <c r="H9" s="205"/>
      <c r="I9" s="205"/>
      <c r="J9" s="206"/>
    </row>
    <row r="10" spans="1:10" ht="24" customHeight="1">
      <c r="A10" s="203" t="str">
        <f>議事録!A10</f>
        <v>消毒作業</v>
      </c>
      <c r="B10" s="204"/>
      <c r="C10" s="205">
        <f>議事録!C10</f>
        <v>0</v>
      </c>
      <c r="D10" s="205"/>
      <c r="E10" s="205"/>
      <c r="F10" s="205"/>
      <c r="G10" s="205"/>
      <c r="H10" s="205"/>
      <c r="I10" s="205"/>
      <c r="J10" s="206"/>
    </row>
    <row r="11" spans="1:10" ht="24" customHeight="1">
      <c r="A11" s="203">
        <f>議事録!A11</f>
        <v>0</v>
      </c>
      <c r="B11" s="204"/>
      <c r="C11" s="205">
        <f>議事録!C11</f>
        <v>0</v>
      </c>
      <c r="D11" s="205"/>
      <c r="E11" s="205"/>
      <c r="F11" s="205"/>
      <c r="G11" s="205"/>
      <c r="H11" s="205"/>
      <c r="I11" s="205"/>
      <c r="J11" s="206"/>
    </row>
    <row r="12" spans="1:10" ht="24" customHeight="1">
      <c r="A12" s="203">
        <f>議事録!A12</f>
        <v>0</v>
      </c>
      <c r="B12" s="204"/>
      <c r="C12" s="205">
        <f>議事録!C12</f>
        <v>0</v>
      </c>
      <c r="D12" s="205"/>
      <c r="E12" s="205"/>
      <c r="F12" s="205"/>
      <c r="G12" s="205"/>
      <c r="H12" s="205"/>
      <c r="I12" s="205"/>
      <c r="J12" s="206"/>
    </row>
    <row r="13" spans="1:10" ht="24" customHeight="1">
      <c r="A13" s="203">
        <f>議事録!A13</f>
        <v>0</v>
      </c>
      <c r="B13" s="204"/>
      <c r="C13" s="205">
        <f>議事録!C13</f>
        <v>0</v>
      </c>
      <c r="D13" s="205"/>
      <c r="E13" s="205"/>
      <c r="F13" s="205"/>
      <c r="G13" s="205"/>
      <c r="H13" s="205"/>
      <c r="I13" s="205"/>
      <c r="J13" s="206"/>
    </row>
    <row r="14" spans="1:10" ht="24" customHeight="1">
      <c r="A14" s="203">
        <f>議事録!A14</f>
        <v>0</v>
      </c>
      <c r="B14" s="204"/>
      <c r="C14" s="205">
        <f>議事録!C14</f>
        <v>0</v>
      </c>
      <c r="D14" s="205"/>
      <c r="E14" s="205"/>
      <c r="F14" s="205"/>
      <c r="G14" s="205"/>
      <c r="H14" s="205"/>
      <c r="I14" s="205"/>
      <c r="J14" s="206"/>
    </row>
    <row r="15" spans="1:10" ht="24" customHeight="1">
      <c r="A15" s="203">
        <f>議事録!A15</f>
        <v>0</v>
      </c>
      <c r="B15" s="204"/>
      <c r="C15" s="205">
        <f>議事録!C15</f>
        <v>0</v>
      </c>
      <c r="D15" s="205"/>
      <c r="E15" s="205"/>
      <c r="F15" s="205"/>
      <c r="G15" s="205"/>
      <c r="H15" s="205"/>
      <c r="I15" s="205"/>
      <c r="J15" s="206"/>
    </row>
    <row r="16" spans="1:10" ht="24" customHeight="1">
      <c r="A16" s="203">
        <f>議事録!A16</f>
        <v>0</v>
      </c>
      <c r="B16" s="204"/>
      <c r="C16" s="205">
        <f>議事録!C16</f>
        <v>0</v>
      </c>
      <c r="D16" s="205"/>
      <c r="E16" s="205"/>
      <c r="F16" s="205"/>
      <c r="G16" s="205"/>
      <c r="H16" s="205"/>
      <c r="I16" s="205"/>
      <c r="J16" s="206"/>
    </row>
    <row r="17" spans="1:10" ht="24" customHeight="1">
      <c r="A17" s="203">
        <f>議事録!A17</f>
        <v>0</v>
      </c>
      <c r="B17" s="204"/>
      <c r="C17" s="205">
        <f>議事録!C17</f>
        <v>0</v>
      </c>
      <c r="D17" s="205"/>
      <c r="E17" s="205"/>
      <c r="F17" s="205"/>
      <c r="G17" s="205"/>
      <c r="H17" s="205"/>
      <c r="I17" s="205"/>
      <c r="J17" s="206"/>
    </row>
    <row r="18" spans="1:10" ht="24" customHeight="1">
      <c r="A18" s="203">
        <f>議事録!A18</f>
        <v>0</v>
      </c>
      <c r="B18" s="204"/>
      <c r="C18" s="205">
        <f>議事録!C18</f>
        <v>0</v>
      </c>
      <c r="D18" s="205"/>
      <c r="E18" s="205"/>
      <c r="F18" s="205"/>
      <c r="G18" s="205"/>
      <c r="H18" s="205"/>
      <c r="I18" s="205"/>
      <c r="J18" s="206"/>
    </row>
    <row r="19" spans="1:10" ht="24" customHeight="1">
      <c r="A19" s="203">
        <f>議事録!A19</f>
        <v>0</v>
      </c>
      <c r="B19" s="204"/>
      <c r="C19" s="205">
        <f>議事録!C19</f>
        <v>0</v>
      </c>
      <c r="D19" s="205"/>
      <c r="E19" s="205"/>
      <c r="F19" s="205"/>
      <c r="G19" s="205"/>
      <c r="H19" s="205"/>
      <c r="I19" s="205"/>
      <c r="J19" s="206"/>
    </row>
    <row r="20" spans="1:10" ht="24" customHeight="1">
      <c r="A20" s="203">
        <f>議事録!A20</f>
        <v>0</v>
      </c>
      <c r="B20" s="204"/>
      <c r="C20" s="205">
        <f>議事録!C20</f>
        <v>0</v>
      </c>
      <c r="D20" s="205"/>
      <c r="E20" s="205"/>
      <c r="F20" s="205"/>
      <c r="G20" s="205"/>
      <c r="H20" s="205"/>
      <c r="I20" s="205"/>
      <c r="J20" s="206"/>
    </row>
    <row r="21" spans="1:10" ht="24" customHeight="1">
      <c r="A21" s="203">
        <f>議事録!A21</f>
        <v>0</v>
      </c>
      <c r="B21" s="204"/>
      <c r="C21" s="205">
        <f>議事録!C21</f>
        <v>0</v>
      </c>
      <c r="D21" s="205"/>
      <c r="E21" s="205"/>
      <c r="F21" s="205"/>
      <c r="G21" s="205"/>
      <c r="H21" s="205"/>
      <c r="I21" s="205"/>
      <c r="J21" s="206"/>
    </row>
    <row r="22" spans="1:10" ht="24" customHeight="1">
      <c r="A22" s="203">
        <f>議事録!A22</f>
        <v>0</v>
      </c>
      <c r="B22" s="204"/>
      <c r="C22" s="205">
        <f>議事録!C22</f>
        <v>0</v>
      </c>
      <c r="D22" s="205"/>
      <c r="E22" s="205"/>
      <c r="F22" s="205"/>
      <c r="G22" s="205"/>
      <c r="H22" s="205"/>
      <c r="I22" s="205"/>
      <c r="J22" s="206"/>
    </row>
    <row r="23" spans="1:10" ht="24" customHeight="1">
      <c r="A23" s="203">
        <f>議事録!A23</f>
        <v>0</v>
      </c>
      <c r="B23" s="204"/>
      <c r="C23" s="205">
        <f>議事録!C23</f>
        <v>0</v>
      </c>
      <c r="D23" s="205"/>
      <c r="E23" s="205"/>
      <c r="F23" s="205"/>
      <c r="G23" s="205"/>
      <c r="H23" s="205"/>
      <c r="I23" s="205"/>
      <c r="J23" s="206"/>
    </row>
    <row r="24" spans="1:10" ht="24" customHeight="1">
      <c r="A24" s="203">
        <f>議事録!A24</f>
        <v>0</v>
      </c>
      <c r="B24" s="204"/>
      <c r="C24" s="205">
        <f>議事録!C24</f>
        <v>0</v>
      </c>
      <c r="D24" s="205"/>
      <c r="E24" s="205"/>
      <c r="F24" s="205"/>
      <c r="G24" s="205"/>
      <c r="H24" s="205"/>
      <c r="I24" s="205"/>
      <c r="J24" s="206"/>
    </row>
    <row r="25" spans="1:10" ht="24" customHeight="1">
      <c r="A25" s="203">
        <f>議事録!A25</f>
        <v>0</v>
      </c>
      <c r="B25" s="204"/>
      <c r="C25" s="205">
        <f>議事録!C25</f>
        <v>0</v>
      </c>
      <c r="D25" s="205"/>
      <c r="E25" s="205"/>
      <c r="F25" s="205"/>
      <c r="G25" s="205"/>
      <c r="H25" s="205"/>
      <c r="I25" s="205"/>
      <c r="J25" s="206"/>
    </row>
    <row r="26" spans="1:10" ht="20.100000000000001" customHeight="1">
      <c r="A26" s="207" t="s">
        <v>53</v>
      </c>
      <c r="B26" s="208"/>
      <c r="C26" s="208"/>
      <c r="D26" s="208"/>
      <c r="E26" s="208"/>
      <c r="F26" s="208"/>
      <c r="G26" s="208"/>
      <c r="H26" s="208"/>
      <c r="I26" s="208"/>
      <c r="J26" s="209"/>
    </row>
    <row r="27" spans="1:10" ht="20.100000000000001" customHeight="1">
      <c r="A27" s="210">
        <f>議事録!A27</f>
        <v>0</v>
      </c>
      <c r="B27" s="211"/>
      <c r="C27" s="211"/>
      <c r="D27" s="211"/>
      <c r="E27" s="211"/>
      <c r="F27" s="211"/>
      <c r="G27" s="211"/>
      <c r="H27" s="211"/>
      <c r="I27" s="211"/>
      <c r="J27" s="212"/>
    </row>
    <row r="28" spans="1:10" ht="20.100000000000001" customHeight="1">
      <c r="A28" s="210"/>
      <c r="B28" s="211"/>
      <c r="C28" s="211"/>
      <c r="D28" s="211"/>
      <c r="E28" s="211"/>
      <c r="F28" s="211"/>
      <c r="G28" s="211"/>
      <c r="H28" s="211"/>
      <c r="I28" s="211"/>
      <c r="J28" s="212"/>
    </row>
    <row r="29" spans="1:10" ht="20.100000000000001" customHeight="1" thickBot="1">
      <c r="A29" s="213"/>
      <c r="B29" s="214"/>
      <c r="C29" s="214"/>
      <c r="D29" s="214"/>
      <c r="E29" s="214"/>
      <c r="F29" s="214"/>
      <c r="G29" s="214"/>
      <c r="H29" s="214"/>
      <c r="I29" s="214"/>
      <c r="J29" s="215"/>
    </row>
    <row r="31" spans="1:10" ht="21" customHeight="1"/>
    <row r="33" spans="1:4" ht="27.75" customHeight="1">
      <c r="A33" s="176" t="s">
        <v>54</v>
      </c>
      <c r="B33" s="176"/>
      <c r="C33" s="202" t="str">
        <f>議事録!C33</f>
        <v>森本幸雄</v>
      </c>
      <c r="D33" s="202"/>
    </row>
  </sheetData>
  <sheetProtection password="CC6F" sheet="1" objects="1" scenarios="1" selectLockedCells="1" selectUnlockedCells="1"/>
  <mergeCells count="51">
    <mergeCell ref="A8:B8"/>
    <mergeCell ref="C8:J8"/>
    <mergeCell ref="H1:J1"/>
    <mergeCell ref="A2:J2"/>
    <mergeCell ref="A4:B4"/>
    <mergeCell ref="C4:G4"/>
    <mergeCell ref="A5:B5"/>
    <mergeCell ref="C5:J5"/>
    <mergeCell ref="A6:B6"/>
    <mergeCell ref="C6:F6"/>
    <mergeCell ref="H6:J6"/>
    <mergeCell ref="A7:B7"/>
    <mergeCell ref="C7:J7"/>
    <mergeCell ref="A9:B9"/>
    <mergeCell ref="C9:J9"/>
    <mergeCell ref="A10:B10"/>
    <mergeCell ref="C10:J10"/>
    <mergeCell ref="A11:B11"/>
    <mergeCell ref="C11:J11"/>
    <mergeCell ref="A12:B12"/>
    <mergeCell ref="C12:J12"/>
    <mergeCell ref="A13:B13"/>
    <mergeCell ref="C13:J13"/>
    <mergeCell ref="A14:B14"/>
    <mergeCell ref="C14:J14"/>
    <mergeCell ref="A15:B15"/>
    <mergeCell ref="C15:J15"/>
    <mergeCell ref="A16:B16"/>
    <mergeCell ref="C16:J16"/>
    <mergeCell ref="A17:B17"/>
    <mergeCell ref="C17:J17"/>
    <mergeCell ref="A18:B18"/>
    <mergeCell ref="C18:J18"/>
    <mergeCell ref="A19:B19"/>
    <mergeCell ref="C19:J19"/>
    <mergeCell ref="A20:B20"/>
    <mergeCell ref="C20:J20"/>
    <mergeCell ref="A21:B21"/>
    <mergeCell ref="C21:J21"/>
    <mergeCell ref="A22:B22"/>
    <mergeCell ref="C22:J22"/>
    <mergeCell ref="A23:B23"/>
    <mergeCell ref="C23:J23"/>
    <mergeCell ref="A33:B33"/>
    <mergeCell ref="C33:D33"/>
    <mergeCell ref="A24:B24"/>
    <mergeCell ref="C24:J24"/>
    <mergeCell ref="A25:B25"/>
    <mergeCell ref="C25:J25"/>
    <mergeCell ref="A26:J26"/>
    <mergeCell ref="A27:J29"/>
  </mergeCells>
  <phoneticPr fontId="1"/>
  <printOptions horizontalCentered="1"/>
  <pageMargins left="0.23622047244094491" right="0.23622047244094491" top="0.35433070866141736" bottom="0.35433070866141736"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00B0F0"/>
  </sheetPr>
  <dimension ref="A1:B52"/>
  <sheetViews>
    <sheetView topLeftCell="A7" workbookViewId="0">
      <selection activeCell="B13" sqref="B13"/>
    </sheetView>
  </sheetViews>
  <sheetFormatPr defaultRowHeight="13.5"/>
  <cols>
    <col min="1" max="1" width="11.75" customWidth="1"/>
    <col min="2" max="2" width="53.75" customWidth="1"/>
  </cols>
  <sheetData>
    <row r="1" spans="1:2" ht="47.25" customHeight="1">
      <c r="A1" s="83" t="s">
        <v>128</v>
      </c>
      <c r="B1" s="36" t="s">
        <v>161</v>
      </c>
    </row>
    <row r="2" spans="1:2" ht="59.45" customHeight="1">
      <c r="A2" s="83" t="s">
        <v>138</v>
      </c>
      <c r="B2" s="15"/>
    </row>
    <row r="3" spans="1:2" ht="20.100000000000001" customHeight="1">
      <c r="A3" s="17" t="s">
        <v>10</v>
      </c>
      <c r="B3" s="15" t="s">
        <v>166</v>
      </c>
    </row>
    <row r="4" spans="1:2" ht="20.100000000000001" customHeight="1">
      <c r="A4" s="16" t="s">
        <v>11</v>
      </c>
      <c r="B4" s="15"/>
    </row>
    <row r="5" spans="1:2" ht="20.100000000000001" customHeight="1">
      <c r="A5" s="16" t="s">
        <v>139</v>
      </c>
      <c r="B5" s="18">
        <v>1</v>
      </c>
    </row>
    <row r="6" spans="1:2" ht="20.100000000000001" customHeight="1">
      <c r="A6" s="16" t="s">
        <v>12</v>
      </c>
      <c r="B6" s="18" t="s">
        <v>33</v>
      </c>
    </row>
    <row r="7" spans="1:2" ht="20.100000000000001" customHeight="1">
      <c r="A7" s="16" t="s">
        <v>13</v>
      </c>
      <c r="B7" s="19">
        <v>1500</v>
      </c>
    </row>
    <row r="8" spans="1:2" ht="20.100000000000001" customHeight="1">
      <c r="A8" s="17" t="s">
        <v>14</v>
      </c>
      <c r="B8" s="15" t="s">
        <v>165</v>
      </c>
    </row>
    <row r="9" spans="1:2" ht="20.100000000000001" customHeight="1">
      <c r="A9" s="16" t="s">
        <v>15</v>
      </c>
      <c r="B9" s="15"/>
    </row>
    <row r="10" spans="1:2" ht="20.100000000000001" customHeight="1">
      <c r="A10" s="16" t="s">
        <v>148</v>
      </c>
      <c r="B10" s="18">
        <v>2</v>
      </c>
    </row>
    <row r="11" spans="1:2" ht="20.100000000000001" customHeight="1">
      <c r="A11" s="16" t="s">
        <v>149</v>
      </c>
      <c r="B11" s="15" t="s">
        <v>33</v>
      </c>
    </row>
    <row r="12" spans="1:2" ht="20.100000000000001" customHeight="1">
      <c r="A12" s="16" t="s">
        <v>16</v>
      </c>
      <c r="B12" s="18">
        <v>1500</v>
      </c>
    </row>
    <row r="13" spans="1:2" ht="20.100000000000001" customHeight="1">
      <c r="A13" s="17" t="s">
        <v>17</v>
      </c>
      <c r="B13" s="15" t="s">
        <v>165</v>
      </c>
    </row>
    <row r="14" spans="1:2" ht="20.100000000000001" customHeight="1">
      <c r="A14" s="16" t="s">
        <v>18</v>
      </c>
      <c r="B14" s="15"/>
    </row>
    <row r="15" spans="1:2" ht="20.100000000000001" customHeight="1">
      <c r="A15" s="16" t="s">
        <v>140</v>
      </c>
      <c r="B15" s="18">
        <v>3</v>
      </c>
    </row>
    <row r="16" spans="1:2" ht="20.100000000000001" customHeight="1">
      <c r="A16" s="16" t="s">
        <v>19</v>
      </c>
      <c r="B16" s="15" t="s">
        <v>33</v>
      </c>
    </row>
    <row r="17" spans="1:2" ht="20.25" customHeight="1">
      <c r="A17" s="16" t="s">
        <v>20</v>
      </c>
      <c r="B17" s="18">
        <v>1500</v>
      </c>
    </row>
    <row r="18" spans="1:2" ht="20.100000000000001" customHeight="1">
      <c r="A18" s="17" t="s">
        <v>21</v>
      </c>
      <c r="B18" s="15"/>
    </row>
    <row r="19" spans="1:2" ht="20.100000000000001" customHeight="1">
      <c r="A19" s="16" t="s">
        <v>22</v>
      </c>
      <c r="B19" s="15"/>
    </row>
    <row r="20" spans="1:2" ht="20.100000000000001" customHeight="1">
      <c r="A20" s="16" t="s">
        <v>141</v>
      </c>
      <c r="B20" s="15"/>
    </row>
    <row r="21" spans="1:2" ht="20.100000000000001" customHeight="1">
      <c r="A21" s="16" t="s">
        <v>150</v>
      </c>
      <c r="B21" s="18"/>
    </row>
    <row r="22" spans="1:2" ht="20.100000000000001" customHeight="1">
      <c r="A22" s="16" t="s">
        <v>23</v>
      </c>
      <c r="B22" s="18"/>
    </row>
    <row r="23" spans="1:2" ht="20.100000000000001" customHeight="1">
      <c r="A23" s="17" t="s">
        <v>24</v>
      </c>
      <c r="B23" s="15"/>
    </row>
    <row r="24" spans="1:2" ht="20.100000000000001" customHeight="1">
      <c r="A24" s="16" t="s">
        <v>25</v>
      </c>
      <c r="B24" s="15"/>
    </row>
    <row r="25" spans="1:2" ht="20.100000000000001" customHeight="1">
      <c r="A25" s="16" t="s">
        <v>142</v>
      </c>
      <c r="B25" s="18"/>
    </row>
    <row r="26" spans="1:2" ht="20.100000000000001" customHeight="1">
      <c r="A26" s="16" t="s">
        <v>151</v>
      </c>
      <c r="B26" s="15"/>
    </row>
    <row r="27" spans="1:2" ht="20.100000000000001" customHeight="1">
      <c r="A27" s="16" t="s">
        <v>26</v>
      </c>
      <c r="B27" s="18"/>
    </row>
    <row r="28" spans="1:2" ht="20.100000000000001" customHeight="1">
      <c r="A28" s="17" t="s">
        <v>27</v>
      </c>
      <c r="B28" s="15"/>
    </row>
    <row r="29" spans="1:2" ht="20.100000000000001" customHeight="1">
      <c r="A29" s="16" t="s">
        <v>28</v>
      </c>
      <c r="B29" s="15"/>
    </row>
    <row r="30" spans="1:2" ht="20.100000000000001" customHeight="1">
      <c r="A30" s="16" t="s">
        <v>143</v>
      </c>
      <c r="B30" s="18"/>
    </row>
    <row r="31" spans="1:2" ht="20.100000000000001" customHeight="1">
      <c r="A31" s="16" t="s">
        <v>152</v>
      </c>
      <c r="B31" s="18"/>
    </row>
    <row r="32" spans="1:2" ht="20.100000000000001" customHeight="1">
      <c r="A32" s="16" t="s">
        <v>29</v>
      </c>
      <c r="B32" s="18"/>
    </row>
    <row r="33" spans="1:2" ht="20.100000000000001" customHeight="1">
      <c r="A33" s="17" t="s">
        <v>30</v>
      </c>
      <c r="B33" s="15"/>
    </row>
    <row r="34" spans="1:2" ht="20.100000000000001" customHeight="1">
      <c r="A34" s="16" t="s">
        <v>31</v>
      </c>
      <c r="B34" s="15"/>
    </row>
    <row r="35" spans="1:2" ht="20.100000000000001" customHeight="1">
      <c r="A35" s="16" t="s">
        <v>144</v>
      </c>
      <c r="B35" s="18"/>
    </row>
    <row r="36" spans="1:2" ht="20.100000000000001" customHeight="1">
      <c r="A36" s="16" t="s">
        <v>153</v>
      </c>
      <c r="B36" s="18"/>
    </row>
    <row r="37" spans="1:2" ht="20.100000000000001" customHeight="1">
      <c r="A37" s="16" t="s">
        <v>32</v>
      </c>
      <c r="B37" s="18"/>
    </row>
    <row r="38" spans="1:2" ht="20.100000000000001" customHeight="1">
      <c r="A38" s="17" t="s">
        <v>34</v>
      </c>
      <c r="B38" s="15"/>
    </row>
    <row r="39" spans="1:2" ht="20.100000000000001" customHeight="1">
      <c r="A39" s="16" t="s">
        <v>35</v>
      </c>
      <c r="B39" s="15"/>
    </row>
    <row r="40" spans="1:2" ht="20.100000000000001" customHeight="1">
      <c r="A40" s="16" t="s">
        <v>145</v>
      </c>
      <c r="B40" s="18"/>
    </row>
    <row r="41" spans="1:2" ht="20.100000000000001" customHeight="1">
      <c r="A41" s="16" t="s">
        <v>154</v>
      </c>
      <c r="B41" s="18"/>
    </row>
    <row r="42" spans="1:2" ht="20.100000000000001" customHeight="1">
      <c r="A42" s="16" t="s">
        <v>36</v>
      </c>
      <c r="B42" s="18"/>
    </row>
    <row r="43" spans="1:2" ht="20.100000000000001" customHeight="1">
      <c r="A43" s="17" t="s">
        <v>37</v>
      </c>
      <c r="B43" s="15"/>
    </row>
    <row r="44" spans="1:2" ht="20.100000000000001" customHeight="1">
      <c r="A44" s="16" t="s">
        <v>38</v>
      </c>
      <c r="B44" s="15"/>
    </row>
    <row r="45" spans="1:2" ht="20.100000000000001" customHeight="1">
      <c r="A45" s="16" t="s">
        <v>146</v>
      </c>
      <c r="B45" s="18"/>
    </row>
    <row r="46" spans="1:2" ht="20.100000000000001" customHeight="1">
      <c r="A46" s="16" t="s">
        <v>155</v>
      </c>
      <c r="B46" s="18"/>
    </row>
    <row r="47" spans="1:2" ht="20.100000000000001" customHeight="1">
      <c r="A47" s="16" t="s">
        <v>39</v>
      </c>
      <c r="B47" s="18"/>
    </row>
    <row r="48" spans="1:2" ht="20.100000000000001" customHeight="1">
      <c r="A48" s="17" t="s">
        <v>40</v>
      </c>
      <c r="B48" s="15"/>
    </row>
    <row r="49" spans="1:2" ht="20.100000000000001" customHeight="1">
      <c r="A49" s="16" t="s">
        <v>41</v>
      </c>
      <c r="B49" s="15"/>
    </row>
    <row r="50" spans="1:2" ht="20.100000000000001" customHeight="1">
      <c r="A50" s="16" t="s">
        <v>147</v>
      </c>
      <c r="B50" s="18"/>
    </row>
    <row r="51" spans="1:2" ht="20.100000000000001" customHeight="1">
      <c r="A51" s="16" t="s">
        <v>156</v>
      </c>
      <c r="B51" s="18"/>
    </row>
    <row r="52" spans="1:2" ht="20.100000000000001" customHeight="1">
      <c r="A52" s="16" t="s">
        <v>42</v>
      </c>
      <c r="B52" s="18"/>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33"/>
  <sheetViews>
    <sheetView showZeros="0" view="pageBreakPreview" topLeftCell="A13" zoomScaleNormal="100" zoomScaleSheetLayoutView="100" workbookViewId="0">
      <selection activeCell="K4" sqref="K4:K5"/>
    </sheetView>
  </sheetViews>
  <sheetFormatPr defaultColWidth="9" defaultRowHeight="20.100000000000001" customHeight="1"/>
  <cols>
    <col min="1" max="1" width="4" style="1" customWidth="1"/>
    <col min="2" max="2" width="17.5" style="1" customWidth="1"/>
    <col min="3" max="3" width="7.25" style="1" customWidth="1"/>
    <col min="4" max="4" width="6.5" style="1" customWidth="1"/>
    <col min="5" max="5" width="6.625" style="1" customWidth="1"/>
    <col min="6" max="6" width="5.625" style="1" customWidth="1"/>
    <col min="7" max="7" width="15.375" style="2" customWidth="1"/>
    <col min="8" max="8" width="5.25" style="1" customWidth="1"/>
    <col min="9" max="9" width="5.5" style="1" customWidth="1"/>
    <col min="10" max="10" width="13.625" style="1" customWidth="1"/>
    <col min="11" max="11" width="11.125" style="1" customWidth="1"/>
    <col min="12" max="12" width="2.875" style="1" customWidth="1"/>
    <col min="13" max="16384" width="9" style="1"/>
  </cols>
  <sheetData>
    <row r="1" spans="1:14" ht="33" customHeight="1" thickBot="1">
      <c r="A1" s="8"/>
      <c r="B1" s="8"/>
      <c r="C1" s="8"/>
      <c r="D1" s="8"/>
      <c r="E1" s="8"/>
      <c r="F1" s="8"/>
      <c r="G1" s="9"/>
      <c r="H1" s="8"/>
      <c r="I1" s="8"/>
      <c r="J1" s="8"/>
      <c r="K1" s="219" t="s">
        <v>44</v>
      </c>
      <c r="L1" s="219"/>
    </row>
    <row r="2" spans="1:14" ht="36.75" customHeight="1" thickTop="1" thickBot="1">
      <c r="A2" s="181" t="s">
        <v>45</v>
      </c>
      <c r="B2" s="181"/>
      <c r="C2" s="181"/>
      <c r="D2" s="181"/>
      <c r="E2" s="181"/>
      <c r="F2" s="181"/>
      <c r="G2" s="181"/>
      <c r="H2" s="181"/>
      <c r="I2" s="181"/>
      <c r="J2" s="181"/>
      <c r="K2" s="181"/>
      <c r="L2" s="181"/>
    </row>
    <row r="3" spans="1:14" ht="48.75" customHeight="1" thickTop="1"/>
    <row r="4" spans="1:14" ht="20.100000000000001" customHeight="1">
      <c r="B4" s="247" t="str">
        <f>基本情報入力シート!B1</f>
        <v>●●株式会社</v>
      </c>
      <c r="C4" s="247"/>
      <c r="D4" s="247"/>
      <c r="E4" s="247"/>
      <c r="F4" s="247"/>
      <c r="I4" s="37"/>
      <c r="J4" s="10" t="s">
        <v>1</v>
      </c>
      <c r="K4" s="162"/>
    </row>
    <row r="5" spans="1:14" ht="19.5" customHeight="1" thickBot="1">
      <c r="B5" s="248"/>
      <c r="C5" s="248"/>
      <c r="D5" s="248"/>
      <c r="E5" s="248"/>
      <c r="F5" s="248"/>
      <c r="G5" s="76" t="str">
        <f>基本情報入力シート!B2</f>
        <v>様</v>
      </c>
      <c r="I5" s="38"/>
      <c r="J5" s="39" t="s">
        <v>55</v>
      </c>
      <c r="K5" s="162"/>
    </row>
    <row r="6" spans="1:14" ht="35.25" customHeight="1">
      <c r="G6" s="3"/>
      <c r="K6" s="4"/>
    </row>
    <row r="7" spans="1:14" ht="23.25" customHeight="1"/>
    <row r="8" spans="1:14" ht="24.95" customHeight="1">
      <c r="B8" s="10" t="s">
        <v>56</v>
      </c>
      <c r="C8" s="228">
        <f>基本情報入力シート!B3</f>
        <v>0</v>
      </c>
      <c r="D8" s="229"/>
      <c r="E8" s="229"/>
      <c r="F8" s="229"/>
      <c r="G8" s="229"/>
      <c r="H8" s="229"/>
      <c r="I8" s="229"/>
      <c r="J8" s="229"/>
      <c r="K8" s="230"/>
    </row>
    <row r="9" spans="1:14" ht="24.95" customHeight="1">
      <c r="B9" s="10" t="s">
        <v>63</v>
      </c>
      <c r="C9" s="237">
        <f>基本情報入力シート!B4</f>
        <v>0</v>
      </c>
      <c r="D9" s="238"/>
      <c r="E9" s="238"/>
      <c r="F9" s="238"/>
      <c r="G9" s="10" t="s">
        <v>58</v>
      </c>
      <c r="H9" s="241"/>
      <c r="I9" s="242"/>
      <c r="J9" s="242"/>
      <c r="K9" s="243"/>
    </row>
    <row r="10" spans="1:14" ht="24.95" customHeight="1">
      <c r="B10" s="10" t="s">
        <v>57</v>
      </c>
      <c r="C10" s="239" t="str">
        <f>基本情報入力シート!B9</f>
        <v>森本幸雄</v>
      </c>
      <c r="D10" s="240"/>
      <c r="E10" s="240"/>
      <c r="F10" s="240"/>
      <c r="G10" s="10" t="s">
        <v>2</v>
      </c>
      <c r="H10" s="244"/>
      <c r="I10" s="245"/>
      <c r="J10" s="245"/>
      <c r="K10" s="246"/>
    </row>
    <row r="11" spans="1:14" ht="43.5" customHeight="1">
      <c r="N11" s="1" t="s">
        <v>61</v>
      </c>
    </row>
    <row r="12" spans="1:14" ht="25.5" customHeight="1">
      <c r="A12" s="231" t="s">
        <v>3</v>
      </c>
      <c r="B12" s="232"/>
      <c r="C12" s="260" t="s">
        <v>4</v>
      </c>
      <c r="D12" s="261"/>
      <c r="E12" s="261"/>
      <c r="F12" s="261"/>
      <c r="G12" s="262"/>
      <c r="H12" s="149" t="s">
        <v>5</v>
      </c>
      <c r="I12" s="149" t="s">
        <v>0</v>
      </c>
      <c r="J12" s="21" t="s">
        <v>60</v>
      </c>
      <c r="K12" s="231" t="s">
        <v>59</v>
      </c>
      <c r="L12" s="232"/>
    </row>
    <row r="13" spans="1:14" ht="24" customHeight="1">
      <c r="A13" s="94">
        <v>1</v>
      </c>
      <c r="B13" s="95" t="str">
        <f>入力シート!$B$3</f>
        <v>AT254吹付作業</v>
      </c>
      <c r="C13" s="263">
        <f>入力シート!$B$4</f>
        <v>0</v>
      </c>
      <c r="D13" s="264"/>
      <c r="E13" s="264"/>
      <c r="F13" s="264"/>
      <c r="G13" s="265"/>
      <c r="H13" s="96">
        <f>入力シート!$B$5</f>
        <v>1</v>
      </c>
      <c r="I13" s="97" t="str">
        <f>入力シート!$B$6</f>
        <v>㎡</v>
      </c>
      <c r="J13" s="97">
        <f>入力シート!$B$7</f>
        <v>1500</v>
      </c>
      <c r="K13" s="226">
        <f>J13*H13</f>
        <v>1500</v>
      </c>
      <c r="L13" s="227"/>
    </row>
    <row r="14" spans="1:14" ht="24" customHeight="1">
      <c r="A14" s="94">
        <v>2</v>
      </c>
      <c r="B14" s="98" t="str">
        <f>入力シート!$B$8</f>
        <v>AT254吹付作業</v>
      </c>
      <c r="C14" s="263">
        <f>入力シート!$B$9</f>
        <v>0</v>
      </c>
      <c r="D14" s="264"/>
      <c r="E14" s="264"/>
      <c r="F14" s="264"/>
      <c r="G14" s="265"/>
      <c r="H14" s="96">
        <f>入力シート!$B$10</f>
        <v>2</v>
      </c>
      <c r="I14" s="97" t="str">
        <f>入力シート!$B$11</f>
        <v>㎡</v>
      </c>
      <c r="J14" s="97">
        <f>入力シート!$B$12</f>
        <v>1500</v>
      </c>
      <c r="K14" s="226">
        <f t="shared" ref="K14:K22" si="0">J14*H14</f>
        <v>3000</v>
      </c>
      <c r="L14" s="227"/>
    </row>
    <row r="15" spans="1:14" ht="24" customHeight="1">
      <c r="A15" s="94">
        <v>3</v>
      </c>
      <c r="B15" s="99" t="str">
        <f>入力シート!$B$13</f>
        <v>AT254吹付作業</v>
      </c>
      <c r="C15" s="263">
        <f>入力シート!$B$14</f>
        <v>0</v>
      </c>
      <c r="D15" s="264"/>
      <c r="E15" s="264"/>
      <c r="F15" s="264"/>
      <c r="G15" s="265"/>
      <c r="H15" s="96">
        <f>入力シート!$B$15</f>
        <v>3</v>
      </c>
      <c r="I15" s="97" t="str">
        <f>入力シート!$B$16</f>
        <v>㎡</v>
      </c>
      <c r="J15" s="97">
        <f>入力シート!$B$17</f>
        <v>1500</v>
      </c>
      <c r="K15" s="226">
        <f t="shared" si="0"/>
        <v>4500</v>
      </c>
      <c r="L15" s="227"/>
    </row>
    <row r="16" spans="1:14" ht="24" customHeight="1">
      <c r="A16" s="94">
        <v>4</v>
      </c>
      <c r="B16" s="99">
        <f>入力シート!$B$18</f>
        <v>0</v>
      </c>
      <c r="C16" s="266">
        <f>入力シート!$B$19</f>
        <v>0</v>
      </c>
      <c r="D16" s="267"/>
      <c r="E16" s="267"/>
      <c r="F16" s="267"/>
      <c r="G16" s="268"/>
      <c r="H16" s="96">
        <f>入力シート!$B$20</f>
        <v>0</v>
      </c>
      <c r="I16" s="97">
        <f>入力シート!$B$21</f>
        <v>0</v>
      </c>
      <c r="J16" s="97">
        <f>入力シート!$B$22</f>
        <v>0</v>
      </c>
      <c r="K16" s="226">
        <f t="shared" si="0"/>
        <v>0</v>
      </c>
      <c r="L16" s="227"/>
    </row>
    <row r="17" spans="1:14" ht="24" customHeight="1">
      <c r="A17" s="94">
        <v>5</v>
      </c>
      <c r="B17" s="99">
        <f>入力シート!$B$23</f>
        <v>0</v>
      </c>
      <c r="C17" s="263">
        <f>入力シート!$B$24</f>
        <v>0</v>
      </c>
      <c r="D17" s="264"/>
      <c r="E17" s="264"/>
      <c r="F17" s="264"/>
      <c r="G17" s="265"/>
      <c r="H17" s="96">
        <f>入力シート!$B$25</f>
        <v>0</v>
      </c>
      <c r="I17" s="97">
        <f>入力シート!$B$26</f>
        <v>0</v>
      </c>
      <c r="J17" s="97">
        <f>入力シート!$B$27</f>
        <v>0</v>
      </c>
      <c r="K17" s="226">
        <f t="shared" si="0"/>
        <v>0</v>
      </c>
      <c r="L17" s="227"/>
    </row>
    <row r="18" spans="1:14" ht="24" customHeight="1">
      <c r="A18" s="94">
        <v>6</v>
      </c>
      <c r="B18" s="99">
        <f>入力シート!$B$28</f>
        <v>0</v>
      </c>
      <c r="C18" s="263">
        <f>入力シート!$B$29</f>
        <v>0</v>
      </c>
      <c r="D18" s="264"/>
      <c r="E18" s="264"/>
      <c r="F18" s="264"/>
      <c r="G18" s="265"/>
      <c r="H18" s="96">
        <f>入力シート!$B$30</f>
        <v>0</v>
      </c>
      <c r="I18" s="97">
        <f>入力シート!$B$31</f>
        <v>0</v>
      </c>
      <c r="J18" s="97">
        <f>入力シート!$B$32</f>
        <v>0</v>
      </c>
      <c r="K18" s="226">
        <f t="shared" si="0"/>
        <v>0</v>
      </c>
      <c r="L18" s="227"/>
    </row>
    <row r="19" spans="1:14" ht="24" customHeight="1">
      <c r="A19" s="94">
        <v>7</v>
      </c>
      <c r="B19" s="99">
        <f>入力シート!$B$33</f>
        <v>0</v>
      </c>
      <c r="C19" s="263">
        <f>入力シート!$B$34</f>
        <v>0</v>
      </c>
      <c r="D19" s="264"/>
      <c r="E19" s="264"/>
      <c r="F19" s="264"/>
      <c r="G19" s="265"/>
      <c r="H19" s="96">
        <f>入力シート!$B$35</f>
        <v>0</v>
      </c>
      <c r="I19" s="100">
        <f>入力シート!$B$36</f>
        <v>0</v>
      </c>
      <c r="J19" s="97">
        <f>入力シート!$B$37</f>
        <v>0</v>
      </c>
      <c r="K19" s="226">
        <f t="shared" si="0"/>
        <v>0</v>
      </c>
      <c r="L19" s="227"/>
    </row>
    <row r="20" spans="1:14" ht="24" customHeight="1">
      <c r="A20" s="94">
        <v>8</v>
      </c>
      <c r="B20" s="99">
        <f>入力シート!$B$38</f>
        <v>0</v>
      </c>
      <c r="C20" s="263">
        <f>入力シート!$B$39</f>
        <v>0</v>
      </c>
      <c r="D20" s="264"/>
      <c r="E20" s="264"/>
      <c r="F20" s="264"/>
      <c r="G20" s="265"/>
      <c r="H20" s="96">
        <f>入力シート!$B$40</f>
        <v>0</v>
      </c>
      <c r="I20" s="100">
        <f>入力シート!$B$41</f>
        <v>0</v>
      </c>
      <c r="J20" s="97">
        <f>入力シート!$B$42</f>
        <v>0</v>
      </c>
      <c r="K20" s="226">
        <f t="shared" si="0"/>
        <v>0</v>
      </c>
      <c r="L20" s="227"/>
      <c r="N20" s="5"/>
    </row>
    <row r="21" spans="1:14" ht="24" customHeight="1">
      <c r="A21" s="94">
        <v>9</v>
      </c>
      <c r="B21" s="99">
        <f>入力シート!$B$43</f>
        <v>0</v>
      </c>
      <c r="C21" s="263">
        <f>入力シート!$B$44</f>
        <v>0</v>
      </c>
      <c r="D21" s="264"/>
      <c r="E21" s="264"/>
      <c r="F21" s="264"/>
      <c r="G21" s="265"/>
      <c r="H21" s="96">
        <f>入力シート!$B$45</f>
        <v>0</v>
      </c>
      <c r="I21" s="100">
        <f>入力シート!$B$46</f>
        <v>0</v>
      </c>
      <c r="J21" s="97">
        <f>入力シート!$B$47</f>
        <v>0</v>
      </c>
      <c r="K21" s="226">
        <f t="shared" si="0"/>
        <v>0</v>
      </c>
      <c r="L21" s="227"/>
    </row>
    <row r="22" spans="1:14" ht="24" customHeight="1" thickBot="1">
      <c r="A22" s="101">
        <v>10</v>
      </c>
      <c r="B22" s="102">
        <f>入力シート!$B$48</f>
        <v>0</v>
      </c>
      <c r="C22" s="269">
        <f>入力シート!$B$49</f>
        <v>0</v>
      </c>
      <c r="D22" s="270"/>
      <c r="E22" s="270"/>
      <c r="F22" s="270"/>
      <c r="G22" s="271"/>
      <c r="H22" s="103">
        <f>入力シート!$B$50</f>
        <v>0</v>
      </c>
      <c r="I22" s="104">
        <f>入力シート!$B$51</f>
        <v>0</v>
      </c>
      <c r="J22" s="160">
        <f>入力シート!$B$52</f>
        <v>0</v>
      </c>
      <c r="K22" s="233">
        <f t="shared" si="0"/>
        <v>0</v>
      </c>
      <c r="L22" s="234"/>
    </row>
    <row r="23" spans="1:14" ht="24.95" customHeight="1" thickTop="1">
      <c r="A23" s="6"/>
      <c r="B23" s="6"/>
      <c r="C23" s="6"/>
      <c r="D23" s="6"/>
      <c r="E23" s="6"/>
      <c r="F23" s="6"/>
      <c r="G23" s="6"/>
      <c r="H23" s="6"/>
      <c r="I23" s="252" t="s">
        <v>7</v>
      </c>
      <c r="J23" s="253"/>
      <c r="K23" s="235">
        <f>SUM(K13:L22)</f>
        <v>9000</v>
      </c>
      <c r="L23" s="236"/>
    </row>
    <row r="24" spans="1:14" ht="24.95" customHeight="1" thickBot="1">
      <c r="A24" s="6"/>
      <c r="B24" s="6"/>
      <c r="C24" s="6"/>
      <c r="D24" s="6"/>
      <c r="E24" s="6"/>
      <c r="F24" s="6"/>
      <c r="G24" s="6"/>
      <c r="H24" s="6"/>
      <c r="I24" s="254" t="s">
        <v>6</v>
      </c>
      <c r="J24" s="255"/>
      <c r="K24" s="233">
        <f>K23*10%</f>
        <v>900</v>
      </c>
      <c r="L24" s="234"/>
    </row>
    <row r="25" spans="1:14" ht="24.95" customHeight="1" thickTop="1">
      <c r="A25" s="6"/>
      <c r="B25" s="6"/>
      <c r="C25" s="6"/>
      <c r="D25" s="6"/>
      <c r="E25" s="6"/>
      <c r="F25" s="6"/>
      <c r="G25" s="6"/>
      <c r="H25" s="6"/>
      <c r="I25" s="256" t="s">
        <v>8</v>
      </c>
      <c r="J25" s="257"/>
      <c r="K25" s="249">
        <f>SUM(K23:L24)</f>
        <v>9900</v>
      </c>
      <c r="L25" s="250"/>
    </row>
    <row r="26" spans="1:14" ht="33" customHeight="1">
      <c r="A26" s="258"/>
      <c r="B26" s="258"/>
      <c r="C26" s="259"/>
      <c r="D26" s="259"/>
      <c r="E26" s="259"/>
      <c r="F26" s="259"/>
      <c r="G26" s="105"/>
      <c r="H26" s="106"/>
      <c r="I26" s="107"/>
      <c r="J26" s="107"/>
      <c r="K26" s="251"/>
      <c r="L26" s="251"/>
    </row>
    <row r="27" spans="1:14" ht="24" customHeight="1">
      <c r="A27" s="112" t="s">
        <v>62</v>
      </c>
      <c r="B27" s="108"/>
      <c r="C27" s="109"/>
      <c r="D27" s="109"/>
      <c r="E27" s="109"/>
      <c r="F27" s="109"/>
      <c r="G27" s="110"/>
      <c r="H27" s="111"/>
      <c r="I27" s="113"/>
      <c r="J27" s="113"/>
      <c r="K27" s="251"/>
      <c r="L27" s="251"/>
    </row>
    <row r="28" spans="1:14" ht="20.100000000000001" customHeight="1">
      <c r="A28" s="220" t="str">
        <f>入力シート!B1</f>
        <v>深夜早朝施工の場合は単価1.3倍になります。</v>
      </c>
      <c r="B28" s="221"/>
      <c r="C28" s="221"/>
      <c r="D28" s="221"/>
      <c r="E28" s="221"/>
      <c r="F28" s="221"/>
      <c r="G28" s="221"/>
      <c r="H28" s="222"/>
      <c r="K28" s="7"/>
    </row>
    <row r="29" spans="1:14" ht="20.100000000000001" customHeight="1">
      <c r="A29" s="220"/>
      <c r="B29" s="221"/>
      <c r="C29" s="221"/>
      <c r="D29" s="221"/>
      <c r="E29" s="221"/>
      <c r="F29" s="221"/>
      <c r="G29" s="221"/>
      <c r="H29" s="222"/>
    </row>
    <row r="30" spans="1:14" ht="20.100000000000001" customHeight="1">
      <c r="A30" s="220"/>
      <c r="B30" s="221"/>
      <c r="C30" s="221"/>
      <c r="D30" s="221"/>
      <c r="E30" s="221"/>
      <c r="F30" s="221"/>
      <c r="G30" s="221"/>
      <c r="H30" s="222"/>
    </row>
    <row r="31" spans="1:14" ht="20.100000000000001" customHeight="1">
      <c r="A31" s="220"/>
      <c r="B31" s="221"/>
      <c r="C31" s="221"/>
      <c r="D31" s="221"/>
      <c r="E31" s="221"/>
      <c r="F31" s="221"/>
      <c r="G31" s="221"/>
      <c r="H31" s="222"/>
    </row>
    <row r="32" spans="1:14" ht="20.100000000000001" customHeight="1">
      <c r="A32" s="220"/>
      <c r="B32" s="221"/>
      <c r="C32" s="221"/>
      <c r="D32" s="221"/>
      <c r="E32" s="221"/>
      <c r="F32" s="221"/>
      <c r="G32" s="221"/>
      <c r="H32" s="222"/>
    </row>
    <row r="33" spans="1:8" ht="20.100000000000001" customHeight="1">
      <c r="A33" s="223"/>
      <c r="B33" s="224"/>
      <c r="C33" s="224"/>
      <c r="D33" s="224"/>
      <c r="E33" s="224"/>
      <c r="F33" s="224"/>
      <c r="G33" s="224"/>
      <c r="H33" s="225"/>
    </row>
  </sheetData>
  <sheetProtection password="CC6F" sheet="1" objects="1" scenarios="1" selectLockedCells="1"/>
  <mergeCells count="42">
    <mergeCell ref="A26:B26"/>
    <mergeCell ref="C26:F26"/>
    <mergeCell ref="C12:G12"/>
    <mergeCell ref="C13:G13"/>
    <mergeCell ref="C14:G14"/>
    <mergeCell ref="C15:G15"/>
    <mergeCell ref="C16:G16"/>
    <mergeCell ref="C17:G17"/>
    <mergeCell ref="C18:G18"/>
    <mergeCell ref="C19:G19"/>
    <mergeCell ref="C20:G20"/>
    <mergeCell ref="C21:G21"/>
    <mergeCell ref="C22:G22"/>
    <mergeCell ref="K24:L24"/>
    <mergeCell ref="K25:L25"/>
    <mergeCell ref="K26:L26"/>
    <mergeCell ref="K27:L27"/>
    <mergeCell ref="I23:J23"/>
    <mergeCell ref="I24:J24"/>
    <mergeCell ref="I25:J25"/>
    <mergeCell ref="A2:L2"/>
    <mergeCell ref="C9:F9"/>
    <mergeCell ref="C10:F10"/>
    <mergeCell ref="H9:K9"/>
    <mergeCell ref="H10:K10"/>
    <mergeCell ref="B4:F5"/>
    <mergeCell ref="K1:L1"/>
    <mergeCell ref="A28:H33"/>
    <mergeCell ref="K15:L15"/>
    <mergeCell ref="K16:L16"/>
    <mergeCell ref="K17:L17"/>
    <mergeCell ref="K18:L18"/>
    <mergeCell ref="C8:K8"/>
    <mergeCell ref="A12:B12"/>
    <mergeCell ref="K21:L21"/>
    <mergeCell ref="K22:L22"/>
    <mergeCell ref="K20:L20"/>
    <mergeCell ref="K23:L23"/>
    <mergeCell ref="K12:L12"/>
    <mergeCell ref="K13:L13"/>
    <mergeCell ref="K19:L19"/>
    <mergeCell ref="K14:L14"/>
  </mergeCells>
  <phoneticPr fontId="1"/>
  <conditionalFormatting sqref="K4">
    <cfRule type="expression" dxfId="20" priority="5">
      <formula>$K$4&lt;&gt;""</formula>
    </cfRule>
  </conditionalFormatting>
  <conditionalFormatting sqref="K6">
    <cfRule type="expression" dxfId="19" priority="4">
      <formula>$K$4&lt;&gt;""</formula>
    </cfRule>
  </conditionalFormatting>
  <conditionalFormatting sqref="K5">
    <cfRule type="expression" dxfId="18" priority="3">
      <formula>$K$5&lt;&gt;""</formula>
    </cfRule>
  </conditionalFormatting>
  <conditionalFormatting sqref="H9:K9">
    <cfRule type="expression" dxfId="17" priority="2">
      <formula>$H$9&lt;&gt;""</formula>
    </cfRule>
  </conditionalFormatting>
  <conditionalFormatting sqref="H10:K10">
    <cfRule type="expression" dxfId="16" priority="1">
      <formula>$H$10&lt;&gt;""</formula>
    </cfRule>
  </conditionalFormatting>
  <dataValidations count="1">
    <dataValidation type="list" allowBlank="1" showInputMessage="1" showErrorMessage="1" sqref="H13:H22">
      <formula1>"式,㎡"</formula1>
    </dataValidation>
  </dataValidations>
  <printOptions horizontalCentered="1"/>
  <pageMargins left="0.23622047244094491" right="0.23622047244094491" top="0.35433070866141736" bottom="0.35433070866141736" header="0" footer="0"/>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dimension ref="A1:N33"/>
  <sheetViews>
    <sheetView showZeros="0" view="pageBreakPreview" zoomScaleNormal="100" zoomScaleSheetLayoutView="100" workbookViewId="0">
      <selection activeCell="K5" sqref="K5"/>
    </sheetView>
  </sheetViews>
  <sheetFormatPr defaultColWidth="9" defaultRowHeight="20.100000000000001" customHeight="1"/>
  <cols>
    <col min="1" max="1" width="3.375" style="1" customWidth="1"/>
    <col min="2" max="2" width="17.5" style="1" customWidth="1"/>
    <col min="3" max="3" width="7.125" style="1" customWidth="1"/>
    <col min="4" max="4" width="8.125" style="1" customWidth="1"/>
    <col min="5" max="5" width="5.875" style="1" customWidth="1"/>
    <col min="6" max="6" width="6.625" style="1" customWidth="1"/>
    <col min="7" max="7" width="15" style="2" customWidth="1"/>
    <col min="8" max="8" width="4.875" style="1" customWidth="1"/>
    <col min="9" max="9" width="5.375" style="1" customWidth="1"/>
    <col min="10" max="10" width="13.625" style="1" customWidth="1"/>
    <col min="11" max="11" width="11.375" style="1" customWidth="1"/>
    <col min="12" max="12" width="2.375" style="1" customWidth="1"/>
    <col min="13" max="16384" width="9" style="1"/>
  </cols>
  <sheetData>
    <row r="1" spans="1:14" ht="33" customHeight="1" thickBot="1">
      <c r="A1" s="8"/>
      <c r="B1" s="8"/>
      <c r="C1" s="8"/>
      <c r="D1" s="8"/>
      <c r="E1" s="8"/>
      <c r="F1" s="8"/>
      <c r="G1" s="9"/>
      <c r="H1" s="8"/>
      <c r="I1" s="8"/>
      <c r="J1" s="8"/>
      <c r="K1" s="219" t="s">
        <v>67</v>
      </c>
      <c r="L1" s="219"/>
    </row>
    <row r="2" spans="1:14" ht="36.75" customHeight="1" thickTop="1" thickBot="1">
      <c r="A2" s="181" t="s">
        <v>45</v>
      </c>
      <c r="B2" s="181"/>
      <c r="C2" s="181"/>
      <c r="D2" s="181"/>
      <c r="E2" s="181"/>
      <c r="F2" s="181"/>
      <c r="G2" s="181"/>
      <c r="H2" s="181"/>
      <c r="I2" s="181"/>
      <c r="J2" s="181"/>
      <c r="K2" s="181"/>
      <c r="L2" s="181"/>
    </row>
    <row r="3" spans="1:14" ht="48.75" customHeight="1" thickTop="1"/>
    <row r="4" spans="1:14" ht="20.100000000000001" customHeight="1">
      <c r="B4" s="247" t="str">
        <f>見積書!B4</f>
        <v>●●株式会社</v>
      </c>
      <c r="C4" s="247"/>
      <c r="D4" s="247"/>
      <c r="E4" s="247"/>
      <c r="F4" s="247"/>
      <c r="I4" s="37"/>
      <c r="J4" s="10" t="s">
        <v>1</v>
      </c>
      <c r="K4" s="73">
        <f>見積書!K4</f>
        <v>0</v>
      </c>
    </row>
    <row r="5" spans="1:14" ht="19.5" customHeight="1" thickBot="1">
      <c r="B5" s="248"/>
      <c r="C5" s="248"/>
      <c r="D5" s="248"/>
      <c r="E5" s="248"/>
      <c r="F5" s="248"/>
      <c r="G5" s="76" t="str">
        <f>見積書!G5</f>
        <v>様</v>
      </c>
      <c r="I5" s="38"/>
      <c r="J5" s="39" t="s">
        <v>55</v>
      </c>
      <c r="K5" s="73">
        <f>見積書!K5</f>
        <v>0</v>
      </c>
    </row>
    <row r="6" spans="1:14" ht="27.75" customHeight="1">
      <c r="G6" s="3"/>
      <c r="K6" s="4"/>
    </row>
    <row r="7" spans="1:14" ht="28.5" customHeight="1"/>
    <row r="8" spans="1:14" ht="24.95" customHeight="1">
      <c r="B8" s="10" t="s">
        <v>56</v>
      </c>
      <c r="C8" s="228">
        <f>基本情報入力シート!B3</f>
        <v>0</v>
      </c>
      <c r="D8" s="229"/>
      <c r="E8" s="229"/>
      <c r="F8" s="229"/>
      <c r="G8" s="229"/>
      <c r="H8" s="229"/>
      <c r="I8" s="229"/>
      <c r="J8" s="229"/>
      <c r="K8" s="230"/>
    </row>
    <row r="9" spans="1:14" ht="24.95" customHeight="1">
      <c r="B9" s="10" t="s">
        <v>63</v>
      </c>
      <c r="C9" s="237">
        <f>基本情報入力シート!B4</f>
        <v>0</v>
      </c>
      <c r="D9" s="238"/>
      <c r="E9" s="238"/>
      <c r="F9" s="238"/>
      <c r="G9" s="10" t="s">
        <v>58</v>
      </c>
      <c r="H9" s="275">
        <f>見積書!H9</f>
        <v>0</v>
      </c>
      <c r="I9" s="238"/>
      <c r="J9" s="238"/>
      <c r="K9" s="276"/>
    </row>
    <row r="10" spans="1:14" ht="24.95" customHeight="1">
      <c r="B10" s="10" t="s">
        <v>57</v>
      </c>
      <c r="C10" s="275" t="str">
        <f>見積書!C10</f>
        <v>森本幸雄</v>
      </c>
      <c r="D10" s="238"/>
      <c r="E10" s="238"/>
      <c r="F10" s="238"/>
      <c r="G10" s="10" t="s">
        <v>2</v>
      </c>
      <c r="H10" s="237">
        <f>見積書!H10</f>
        <v>0</v>
      </c>
      <c r="I10" s="238"/>
      <c r="J10" s="238"/>
      <c r="K10" s="276"/>
    </row>
    <row r="11" spans="1:14" ht="43.5" customHeight="1">
      <c r="N11" s="1" t="s">
        <v>61</v>
      </c>
    </row>
    <row r="12" spans="1:14" ht="25.5" customHeight="1">
      <c r="A12" s="231" t="s">
        <v>3</v>
      </c>
      <c r="B12" s="232"/>
      <c r="C12" s="260" t="s">
        <v>4</v>
      </c>
      <c r="D12" s="261"/>
      <c r="E12" s="261"/>
      <c r="F12" s="261"/>
      <c r="G12" s="262"/>
      <c r="H12" s="149" t="s">
        <v>5</v>
      </c>
      <c r="I12" s="149" t="s">
        <v>0</v>
      </c>
      <c r="J12" s="23" t="s">
        <v>60</v>
      </c>
      <c r="K12" s="231" t="s">
        <v>59</v>
      </c>
      <c r="L12" s="232"/>
    </row>
    <row r="13" spans="1:14" ht="24" customHeight="1">
      <c r="A13" s="22">
        <v>1</v>
      </c>
      <c r="B13" s="79" t="str">
        <f>入力シート!$B$3</f>
        <v>AT254吹付作業</v>
      </c>
      <c r="C13" s="272">
        <f>入力シート!$B$4</f>
        <v>0</v>
      </c>
      <c r="D13" s="273"/>
      <c r="E13" s="273"/>
      <c r="F13" s="273"/>
      <c r="G13" s="274"/>
      <c r="H13" s="72">
        <f>入力シート!$B$5</f>
        <v>1</v>
      </c>
      <c r="I13" s="84" t="str">
        <f>入力シート!$B$6</f>
        <v>㎡</v>
      </c>
      <c r="J13" s="84">
        <f>入力シート!$B$7</f>
        <v>1500</v>
      </c>
      <c r="K13" s="226">
        <f>J13*H13</f>
        <v>1500</v>
      </c>
      <c r="L13" s="227"/>
    </row>
    <row r="14" spans="1:14" ht="24" customHeight="1">
      <c r="A14" s="22">
        <v>2</v>
      </c>
      <c r="B14" s="80" t="str">
        <f>入力シート!$B$8</f>
        <v>AT254吹付作業</v>
      </c>
      <c r="C14" s="272">
        <f>入力シート!$B$9</f>
        <v>0</v>
      </c>
      <c r="D14" s="273"/>
      <c r="E14" s="273"/>
      <c r="F14" s="273"/>
      <c r="G14" s="274"/>
      <c r="H14" s="72">
        <f>入力シート!$B$10</f>
        <v>2</v>
      </c>
      <c r="I14" s="84" t="str">
        <f>入力シート!$B$11</f>
        <v>㎡</v>
      </c>
      <c r="J14" s="84">
        <f>入力シート!$B$12</f>
        <v>1500</v>
      </c>
      <c r="K14" s="226">
        <f t="shared" ref="K14:K22" si="0">J14*H14</f>
        <v>3000</v>
      </c>
      <c r="L14" s="227"/>
    </row>
    <row r="15" spans="1:14" ht="24" customHeight="1">
      <c r="A15" s="22">
        <v>3</v>
      </c>
      <c r="B15" s="81" t="str">
        <f>入力シート!$B$13</f>
        <v>AT254吹付作業</v>
      </c>
      <c r="C15" s="272">
        <f>入力シート!$B$14</f>
        <v>0</v>
      </c>
      <c r="D15" s="273"/>
      <c r="E15" s="273"/>
      <c r="F15" s="273"/>
      <c r="G15" s="274"/>
      <c r="H15" s="72">
        <f>入力シート!$B$15</f>
        <v>3</v>
      </c>
      <c r="I15" s="84" t="str">
        <f>入力シート!$B$16</f>
        <v>㎡</v>
      </c>
      <c r="J15" s="84">
        <f>入力シート!$B$17</f>
        <v>1500</v>
      </c>
      <c r="K15" s="226">
        <f t="shared" si="0"/>
        <v>4500</v>
      </c>
      <c r="L15" s="227"/>
    </row>
    <row r="16" spans="1:14" ht="24" customHeight="1">
      <c r="A16" s="22">
        <v>4</v>
      </c>
      <c r="B16" s="81">
        <f>入力シート!$B$18</f>
        <v>0</v>
      </c>
      <c r="C16" s="277">
        <f>入力シート!$B$19</f>
        <v>0</v>
      </c>
      <c r="D16" s="278"/>
      <c r="E16" s="278"/>
      <c r="F16" s="278"/>
      <c r="G16" s="279"/>
      <c r="H16" s="72">
        <f>入力シート!$B$20</f>
        <v>0</v>
      </c>
      <c r="I16" s="84">
        <f>入力シート!$B$21</f>
        <v>0</v>
      </c>
      <c r="J16" s="84">
        <f>入力シート!$B$22</f>
        <v>0</v>
      </c>
      <c r="K16" s="226">
        <f t="shared" si="0"/>
        <v>0</v>
      </c>
      <c r="L16" s="227"/>
    </row>
    <row r="17" spans="1:14" ht="24" customHeight="1">
      <c r="A17" s="22">
        <v>5</v>
      </c>
      <c r="B17" s="81">
        <f>入力シート!$B$23</f>
        <v>0</v>
      </c>
      <c r="C17" s="272">
        <f>入力シート!$B$24</f>
        <v>0</v>
      </c>
      <c r="D17" s="273"/>
      <c r="E17" s="273"/>
      <c r="F17" s="273"/>
      <c r="G17" s="274"/>
      <c r="H17" s="72">
        <f>入力シート!$B$25</f>
        <v>0</v>
      </c>
      <c r="I17" s="84">
        <f>入力シート!$B$26</f>
        <v>0</v>
      </c>
      <c r="J17" s="84">
        <f>入力シート!$B$27</f>
        <v>0</v>
      </c>
      <c r="K17" s="226">
        <f t="shared" si="0"/>
        <v>0</v>
      </c>
      <c r="L17" s="227"/>
    </row>
    <row r="18" spans="1:14" ht="24" customHeight="1">
      <c r="A18" s="22">
        <v>6</v>
      </c>
      <c r="B18" s="81">
        <f>入力シート!$B$28</f>
        <v>0</v>
      </c>
      <c r="C18" s="272">
        <f>入力シート!$B$29</f>
        <v>0</v>
      </c>
      <c r="D18" s="273"/>
      <c r="E18" s="273"/>
      <c r="F18" s="273"/>
      <c r="G18" s="274"/>
      <c r="H18" s="72">
        <f>入力シート!$B$30</f>
        <v>0</v>
      </c>
      <c r="I18" s="84">
        <f>入力シート!$B$31</f>
        <v>0</v>
      </c>
      <c r="J18" s="84">
        <f>入力シート!$B$32</f>
        <v>0</v>
      </c>
      <c r="K18" s="226">
        <f t="shared" si="0"/>
        <v>0</v>
      </c>
      <c r="L18" s="227"/>
    </row>
    <row r="19" spans="1:14" ht="24" customHeight="1">
      <c r="A19" s="22">
        <v>7</v>
      </c>
      <c r="B19" s="81">
        <f>入力シート!$B$33</f>
        <v>0</v>
      </c>
      <c r="C19" s="272">
        <f>入力シート!$B$34</f>
        <v>0</v>
      </c>
      <c r="D19" s="273"/>
      <c r="E19" s="273"/>
      <c r="F19" s="273"/>
      <c r="G19" s="274"/>
      <c r="H19" s="72">
        <f>入力シート!$B$35</f>
        <v>0</v>
      </c>
      <c r="I19" s="77">
        <f>入力シート!$B$36</f>
        <v>0</v>
      </c>
      <c r="J19" s="84">
        <f>入力シート!$B$37</f>
        <v>0</v>
      </c>
      <c r="K19" s="226">
        <f t="shared" si="0"/>
        <v>0</v>
      </c>
      <c r="L19" s="227"/>
    </row>
    <row r="20" spans="1:14" ht="24" customHeight="1">
      <c r="A20" s="22">
        <v>8</v>
      </c>
      <c r="B20" s="81">
        <f>入力シート!$B$38</f>
        <v>0</v>
      </c>
      <c r="C20" s="272">
        <f>入力シート!$B$39</f>
        <v>0</v>
      </c>
      <c r="D20" s="273"/>
      <c r="E20" s="273"/>
      <c r="F20" s="273"/>
      <c r="G20" s="274"/>
      <c r="H20" s="72">
        <f>入力シート!$B$40</f>
        <v>0</v>
      </c>
      <c r="I20" s="77">
        <f>入力シート!$B$41</f>
        <v>0</v>
      </c>
      <c r="J20" s="84">
        <f>入力シート!$B$42</f>
        <v>0</v>
      </c>
      <c r="K20" s="226">
        <f t="shared" si="0"/>
        <v>0</v>
      </c>
      <c r="L20" s="227"/>
      <c r="N20" s="5"/>
    </row>
    <row r="21" spans="1:14" ht="24" customHeight="1">
      <c r="A21" s="22">
        <v>9</v>
      </c>
      <c r="B21" s="81">
        <f>入力シート!$B$43</f>
        <v>0</v>
      </c>
      <c r="C21" s="272">
        <f>入力シート!$B$44</f>
        <v>0</v>
      </c>
      <c r="D21" s="273"/>
      <c r="E21" s="273"/>
      <c r="F21" s="273"/>
      <c r="G21" s="274"/>
      <c r="H21" s="72">
        <f>入力シート!$B$45</f>
        <v>0</v>
      </c>
      <c r="I21" s="77">
        <f>入力シート!$B$46</f>
        <v>0</v>
      </c>
      <c r="J21" s="84">
        <f>入力シート!$B$47</f>
        <v>0</v>
      </c>
      <c r="K21" s="226">
        <f t="shared" si="0"/>
        <v>0</v>
      </c>
      <c r="L21" s="227"/>
    </row>
    <row r="22" spans="1:14" ht="24" customHeight="1" thickBot="1">
      <c r="A22" s="28">
        <v>10</v>
      </c>
      <c r="B22" s="82">
        <f>入力シート!$B$48</f>
        <v>0</v>
      </c>
      <c r="C22" s="280">
        <f>入力シート!$B$49</f>
        <v>0</v>
      </c>
      <c r="D22" s="281"/>
      <c r="E22" s="281"/>
      <c r="F22" s="281"/>
      <c r="G22" s="282"/>
      <c r="H22" s="71">
        <f>入力シート!$B$50</f>
        <v>0</v>
      </c>
      <c r="I22" s="78">
        <f>入力シート!$B$51</f>
        <v>0</v>
      </c>
      <c r="J22" s="161">
        <f>入力シート!$B$52</f>
        <v>0</v>
      </c>
      <c r="K22" s="233">
        <f t="shared" si="0"/>
        <v>0</v>
      </c>
      <c r="L22" s="234"/>
    </row>
    <row r="23" spans="1:14" ht="24.95" customHeight="1" thickTop="1">
      <c r="A23" s="6"/>
      <c r="B23" s="6"/>
      <c r="C23" s="6"/>
      <c r="D23" s="6"/>
      <c r="E23" s="6"/>
      <c r="F23" s="6"/>
      <c r="G23" s="6"/>
      <c r="H23" s="6"/>
      <c r="I23" s="283" t="s">
        <v>7</v>
      </c>
      <c r="J23" s="284"/>
      <c r="K23" s="235">
        <f>SUM(K13:L22)</f>
        <v>9000</v>
      </c>
      <c r="L23" s="236"/>
    </row>
    <row r="24" spans="1:14" ht="24.95" customHeight="1" thickBot="1">
      <c r="A24" s="6"/>
      <c r="B24" s="6"/>
      <c r="C24" s="6"/>
      <c r="D24" s="6"/>
      <c r="E24" s="6"/>
      <c r="F24" s="6"/>
      <c r="G24" s="6"/>
      <c r="H24" s="6"/>
      <c r="I24" s="285" t="s">
        <v>6</v>
      </c>
      <c r="J24" s="286"/>
      <c r="K24" s="233">
        <f>K23*10%</f>
        <v>900</v>
      </c>
      <c r="L24" s="234"/>
    </row>
    <row r="25" spans="1:14" ht="24.95" customHeight="1" thickTop="1">
      <c r="A25" s="6"/>
      <c r="B25" s="6"/>
      <c r="C25" s="6"/>
      <c r="D25" s="6"/>
      <c r="E25" s="6"/>
      <c r="F25" s="6"/>
      <c r="G25" s="6"/>
      <c r="H25" s="6"/>
      <c r="I25" s="287" t="s">
        <v>8</v>
      </c>
      <c r="J25" s="288"/>
      <c r="K25" s="249">
        <f>SUM(K23:L24)</f>
        <v>9900</v>
      </c>
      <c r="L25" s="250"/>
    </row>
    <row r="26" spans="1:14" ht="51.75" customHeight="1">
      <c r="A26" s="289"/>
      <c r="B26" s="289"/>
      <c r="C26" s="290"/>
      <c r="D26" s="290"/>
      <c r="E26" s="290"/>
      <c r="F26" s="290"/>
      <c r="G26" s="11"/>
      <c r="H26" s="12"/>
      <c r="I26" s="13"/>
      <c r="J26" s="13"/>
      <c r="K26" s="291"/>
      <c r="L26" s="291"/>
    </row>
    <row r="27" spans="1:14" ht="24" customHeight="1">
      <c r="A27" s="40" t="s">
        <v>62</v>
      </c>
      <c r="B27" s="32"/>
      <c r="C27" s="31"/>
      <c r="D27" s="31"/>
      <c r="E27" s="31"/>
      <c r="F27" s="31"/>
      <c r="G27" s="29"/>
      <c r="H27" s="30"/>
      <c r="I27" s="14"/>
      <c r="J27" s="14"/>
      <c r="K27" s="291"/>
      <c r="L27" s="291"/>
    </row>
    <row r="28" spans="1:14" ht="20.100000000000001" customHeight="1">
      <c r="A28" s="292" t="str">
        <f>入力シート!B1</f>
        <v>深夜早朝施工の場合は単価1.3倍になります。</v>
      </c>
      <c r="B28" s="211"/>
      <c r="C28" s="211"/>
      <c r="D28" s="211"/>
      <c r="E28" s="211"/>
      <c r="F28" s="211"/>
      <c r="G28" s="211"/>
      <c r="H28" s="293"/>
      <c r="K28" s="7"/>
    </row>
    <row r="29" spans="1:14" ht="20.100000000000001" customHeight="1">
      <c r="A29" s="292"/>
      <c r="B29" s="211"/>
      <c r="C29" s="211"/>
      <c r="D29" s="211"/>
      <c r="E29" s="211"/>
      <c r="F29" s="211"/>
      <c r="G29" s="211"/>
      <c r="H29" s="293"/>
    </row>
    <row r="30" spans="1:14" ht="20.100000000000001" customHeight="1">
      <c r="A30" s="292"/>
      <c r="B30" s="211"/>
      <c r="C30" s="211"/>
      <c r="D30" s="211"/>
      <c r="E30" s="211"/>
      <c r="F30" s="211"/>
      <c r="G30" s="211"/>
      <c r="H30" s="293"/>
    </row>
    <row r="31" spans="1:14" ht="20.100000000000001" customHeight="1">
      <c r="A31" s="292"/>
      <c r="B31" s="211"/>
      <c r="C31" s="211"/>
      <c r="D31" s="211"/>
      <c r="E31" s="211"/>
      <c r="F31" s="211"/>
      <c r="G31" s="211"/>
      <c r="H31" s="293"/>
    </row>
    <row r="32" spans="1:14" ht="20.100000000000001" customHeight="1">
      <c r="A32" s="292"/>
      <c r="B32" s="211"/>
      <c r="C32" s="211"/>
      <c r="D32" s="211"/>
      <c r="E32" s="211"/>
      <c r="F32" s="211"/>
      <c r="G32" s="211"/>
      <c r="H32" s="293"/>
    </row>
    <row r="33" spans="1:8" ht="20.100000000000001" customHeight="1">
      <c r="A33" s="294"/>
      <c r="B33" s="295"/>
      <c r="C33" s="295"/>
      <c r="D33" s="295"/>
      <c r="E33" s="295"/>
      <c r="F33" s="295"/>
      <c r="G33" s="295"/>
      <c r="H33" s="296"/>
    </row>
  </sheetData>
  <sheetProtection password="CC6F" sheet="1" objects="1" scenarios="1" selectLockedCells="1" selectUnlockedCells="1"/>
  <mergeCells count="42">
    <mergeCell ref="A26:B26"/>
    <mergeCell ref="C26:F26"/>
    <mergeCell ref="K26:L26"/>
    <mergeCell ref="K27:L27"/>
    <mergeCell ref="A28:H33"/>
    <mergeCell ref="I23:J23"/>
    <mergeCell ref="K23:L23"/>
    <mergeCell ref="I24:J24"/>
    <mergeCell ref="K24:L24"/>
    <mergeCell ref="I25:J25"/>
    <mergeCell ref="K25:L25"/>
    <mergeCell ref="C20:G20"/>
    <mergeCell ref="K20:L20"/>
    <mergeCell ref="C21:G21"/>
    <mergeCell ref="K21:L21"/>
    <mergeCell ref="C22:G22"/>
    <mergeCell ref="K22:L22"/>
    <mergeCell ref="C17:G17"/>
    <mergeCell ref="K17:L17"/>
    <mergeCell ref="C18:G18"/>
    <mergeCell ref="K18:L18"/>
    <mergeCell ref="C19:G19"/>
    <mergeCell ref="K19:L19"/>
    <mergeCell ref="C14:G14"/>
    <mergeCell ref="K14:L14"/>
    <mergeCell ref="C15:G15"/>
    <mergeCell ref="K15:L15"/>
    <mergeCell ref="C16:G16"/>
    <mergeCell ref="K16:L16"/>
    <mergeCell ref="C13:G13"/>
    <mergeCell ref="K13:L13"/>
    <mergeCell ref="K1:L1"/>
    <mergeCell ref="A2:L2"/>
    <mergeCell ref="B4:F5"/>
    <mergeCell ref="C8:K8"/>
    <mergeCell ref="C9:F9"/>
    <mergeCell ref="H9:K9"/>
    <mergeCell ref="C10:F10"/>
    <mergeCell ref="H10:K10"/>
    <mergeCell ref="A12:B12"/>
    <mergeCell ref="C12:G12"/>
    <mergeCell ref="K12:L12"/>
  </mergeCells>
  <phoneticPr fontId="1"/>
  <dataValidations count="1">
    <dataValidation type="list" allowBlank="1" showInputMessage="1" showErrorMessage="1" sqref="H13:H22">
      <formula1>"式,㎡"</formula1>
    </dataValidation>
  </dataValidations>
  <printOptions horizontalCentered="1"/>
  <pageMargins left="0.23622047244094491" right="0.23622047244094491" top="0.35433070866141736" bottom="0.35433070866141736" header="0" footer="0"/>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dimension ref="A1:L44"/>
  <sheetViews>
    <sheetView showZeros="0" view="pageBreakPreview" topLeftCell="A22" zoomScaleNormal="100" zoomScaleSheetLayoutView="100" workbookViewId="0">
      <selection activeCell="J4" sqref="J4:K4"/>
    </sheetView>
  </sheetViews>
  <sheetFormatPr defaultColWidth="9" defaultRowHeight="20.100000000000001" customHeight="1"/>
  <cols>
    <col min="1" max="1" width="3.375" style="1" customWidth="1"/>
    <col min="2" max="2" width="10.25" style="1" customWidth="1"/>
    <col min="3" max="3" width="9.75" style="1" customWidth="1"/>
    <col min="4" max="4" width="17.625" style="1" customWidth="1"/>
    <col min="5" max="5" width="6.5" style="1" customWidth="1"/>
    <col min="6" max="6" width="8.625" style="2" customWidth="1"/>
    <col min="7" max="7" width="4.875" style="1" customWidth="1"/>
    <col min="8" max="8" width="5.125" style="1" customWidth="1"/>
    <col min="9" max="9" width="11.375" style="1" customWidth="1"/>
    <col min="10" max="10" width="13.5" style="1" customWidth="1"/>
    <col min="11" max="11" width="4.25" style="1" customWidth="1"/>
    <col min="12" max="12" width="3.5" style="1" customWidth="1"/>
    <col min="13" max="16384" width="9" style="1"/>
  </cols>
  <sheetData>
    <row r="1" spans="1:12" ht="20.100000000000001" customHeight="1" thickBot="1">
      <c r="A1" s="114"/>
      <c r="B1" s="114"/>
      <c r="C1" s="114"/>
      <c r="D1" s="114"/>
      <c r="E1" s="114"/>
      <c r="F1" s="115"/>
      <c r="G1" s="114"/>
      <c r="H1" s="114"/>
      <c r="I1" s="114"/>
      <c r="J1" s="116"/>
      <c r="K1" s="116"/>
      <c r="L1" s="114"/>
    </row>
    <row r="2" spans="1:12" ht="27" thickTop="1" thickBot="1">
      <c r="A2" s="298" t="s">
        <v>70</v>
      </c>
      <c r="B2" s="298"/>
      <c r="C2" s="298"/>
      <c r="D2" s="298"/>
      <c r="E2" s="298"/>
      <c r="F2" s="298"/>
      <c r="G2" s="298"/>
      <c r="H2" s="298"/>
      <c r="I2" s="298"/>
      <c r="J2" s="298"/>
      <c r="K2" s="298"/>
      <c r="L2" s="298"/>
    </row>
    <row r="3" spans="1:12" ht="20.100000000000001" customHeight="1" thickTop="1">
      <c r="A3" s="117"/>
      <c r="B3" s="117"/>
      <c r="C3" s="117"/>
      <c r="D3" s="117"/>
      <c r="E3" s="117"/>
      <c r="F3" s="118"/>
      <c r="G3" s="117"/>
      <c r="H3" s="117"/>
      <c r="I3" s="117"/>
      <c r="J3" s="117"/>
      <c r="K3" s="117"/>
      <c r="L3" s="117"/>
    </row>
    <row r="4" spans="1:12" ht="20.100000000000001" customHeight="1">
      <c r="A4" s="117"/>
      <c r="B4" s="117"/>
      <c r="C4" s="117"/>
      <c r="D4" s="117"/>
      <c r="E4" s="117"/>
      <c r="F4" s="118"/>
      <c r="G4" s="117"/>
      <c r="H4" s="119"/>
      <c r="I4" s="120" t="s">
        <v>1</v>
      </c>
      <c r="J4" s="299"/>
      <c r="K4" s="246"/>
      <c r="L4" s="117"/>
    </row>
    <row r="5" spans="1:12" ht="20.100000000000001" customHeight="1">
      <c r="A5" s="117"/>
      <c r="B5" s="121"/>
      <c r="C5" s="117"/>
      <c r="D5" s="117"/>
      <c r="E5" s="117"/>
      <c r="F5" s="118"/>
      <c r="G5" s="117"/>
      <c r="H5" s="119"/>
      <c r="I5" s="120" t="s">
        <v>54</v>
      </c>
      <c r="J5" s="239" t="str">
        <f>基本情報入力シート!B9</f>
        <v>森本幸雄</v>
      </c>
      <c r="K5" s="300"/>
      <c r="L5" s="117"/>
    </row>
    <row r="6" spans="1:12" ht="24" customHeight="1" thickBot="1">
      <c r="A6" s="117"/>
      <c r="B6" s="301" t="s">
        <v>71</v>
      </c>
      <c r="C6" s="301"/>
      <c r="D6" s="301"/>
      <c r="E6" s="301"/>
      <c r="F6" s="122"/>
      <c r="G6" s="122"/>
      <c r="H6" s="121"/>
      <c r="I6" s="121"/>
      <c r="J6" s="118"/>
      <c r="K6" s="118"/>
      <c r="L6" s="117"/>
    </row>
    <row r="7" spans="1:12" ht="20.100000000000001" customHeight="1">
      <c r="A7" s="117"/>
      <c r="B7" s="117"/>
      <c r="C7" s="117"/>
      <c r="D7" s="117"/>
      <c r="E7" s="117"/>
      <c r="F7" s="118"/>
      <c r="G7" s="117"/>
      <c r="H7" s="123"/>
      <c r="I7" s="302" t="str">
        <f>基本情報入力シート!B6</f>
        <v>BCB株式会社</v>
      </c>
      <c r="J7" s="303"/>
      <c r="K7" s="125"/>
      <c r="L7" s="117"/>
    </row>
    <row r="8" spans="1:12" ht="20.100000000000001" customHeight="1">
      <c r="A8" s="117"/>
      <c r="B8" s="126" t="s">
        <v>72</v>
      </c>
      <c r="C8" s="117"/>
      <c r="D8" s="117"/>
      <c r="E8" s="117"/>
      <c r="F8" s="118"/>
      <c r="G8" s="117"/>
      <c r="H8" s="127"/>
      <c r="I8" s="297" t="str">
        <f>基本情報入力シート!B7</f>
        <v xml:space="preserve">〒104ー0061 
東京都中央区銀座4丁目14ー15　サントル銀座4丁目
</v>
      </c>
      <c r="J8" s="297"/>
      <c r="K8" s="297"/>
      <c r="L8" s="117"/>
    </row>
    <row r="9" spans="1:12" ht="27.75" customHeight="1">
      <c r="A9" s="117"/>
      <c r="B9" s="117"/>
      <c r="C9" s="118"/>
      <c r="D9" s="118"/>
      <c r="E9" s="117"/>
      <c r="F9" s="118"/>
      <c r="G9" s="117"/>
      <c r="H9" s="127"/>
      <c r="I9" s="297"/>
      <c r="J9" s="297"/>
      <c r="K9" s="297"/>
      <c r="L9" s="117"/>
    </row>
    <row r="10" spans="1:12" ht="17.25" customHeight="1">
      <c r="A10" s="117"/>
      <c r="B10" s="128"/>
      <c r="C10" s="129"/>
      <c r="D10" s="129"/>
      <c r="E10" s="118"/>
      <c r="F10" s="118"/>
      <c r="G10" s="117"/>
      <c r="H10" s="117"/>
      <c r="I10" s="304" t="str">
        <f>基本情報入力シート!B8</f>
        <v>TEL：0570-04-0567</v>
      </c>
      <c r="J10" s="304"/>
      <c r="K10" s="304"/>
      <c r="L10" s="117"/>
    </row>
    <row r="11" spans="1:12" ht="10.5" customHeight="1" thickBot="1">
      <c r="A11" s="117"/>
      <c r="B11" s="117"/>
      <c r="C11" s="130"/>
      <c r="D11" s="130"/>
      <c r="E11" s="117"/>
      <c r="F11" s="118"/>
      <c r="G11" s="117"/>
      <c r="H11" s="117"/>
      <c r="I11" s="117"/>
      <c r="J11" s="118"/>
      <c r="K11" s="118"/>
      <c r="L11" s="117"/>
    </row>
    <row r="12" spans="1:12" ht="31.5" customHeight="1" thickBot="1">
      <c r="A12" s="117"/>
      <c r="B12" s="131" t="s">
        <v>73</v>
      </c>
      <c r="C12" s="305">
        <f>J30</f>
        <v>9900</v>
      </c>
      <c r="D12" s="306"/>
      <c r="E12" s="307"/>
      <c r="F12" s="130"/>
      <c r="G12" s="117"/>
      <c r="H12" s="119"/>
      <c r="I12" s="132" t="s">
        <v>68</v>
      </c>
      <c r="J12" s="244"/>
      <c r="K12" s="246"/>
      <c r="L12" s="117"/>
    </row>
    <row r="13" spans="1:12" ht="12.75" customHeight="1">
      <c r="A13" s="117"/>
      <c r="B13" s="117"/>
      <c r="C13" s="117"/>
      <c r="D13" s="117"/>
      <c r="E13" s="117"/>
      <c r="F13" s="118"/>
      <c r="G13" s="117"/>
      <c r="H13" s="117"/>
      <c r="I13" s="117"/>
      <c r="J13" s="117"/>
      <c r="K13" s="117"/>
      <c r="L13" s="117"/>
    </row>
    <row r="14" spans="1:12" ht="30" customHeight="1">
      <c r="A14" s="117"/>
      <c r="B14" s="120" t="s">
        <v>47</v>
      </c>
      <c r="C14" s="299"/>
      <c r="D14" s="245"/>
      <c r="E14" s="245"/>
      <c r="F14" s="245"/>
      <c r="G14" s="245"/>
      <c r="H14" s="245"/>
      <c r="I14" s="245"/>
      <c r="J14" s="245"/>
      <c r="K14" s="246"/>
      <c r="L14" s="117"/>
    </row>
    <row r="15" spans="1:12" ht="39.6" customHeight="1">
      <c r="A15" s="117"/>
      <c r="B15" s="120" t="s">
        <v>127</v>
      </c>
      <c r="C15" s="308">
        <f>基本情報入力シート!B4</f>
        <v>0</v>
      </c>
      <c r="D15" s="309"/>
      <c r="E15" s="309"/>
      <c r="F15" s="120" t="s">
        <v>74</v>
      </c>
      <c r="G15" s="310">
        <f>基本情報入力シート!B3</f>
        <v>0</v>
      </c>
      <c r="H15" s="311"/>
      <c r="I15" s="311"/>
      <c r="J15" s="311"/>
      <c r="K15" s="312"/>
      <c r="L15" s="117"/>
    </row>
    <row r="16" spans="1:12" ht="20.100000000000001" customHeight="1">
      <c r="A16" s="117"/>
      <c r="B16" s="117"/>
      <c r="C16" s="117"/>
      <c r="D16" s="117"/>
      <c r="E16" s="117"/>
      <c r="F16" s="118"/>
      <c r="G16" s="117"/>
      <c r="H16" s="117"/>
      <c r="I16" s="117"/>
      <c r="J16" s="117"/>
      <c r="K16" s="117"/>
      <c r="L16" s="117"/>
    </row>
    <row r="17" spans="1:12" ht="26.25" customHeight="1">
      <c r="A17" s="313" t="s">
        <v>3</v>
      </c>
      <c r="B17" s="313"/>
      <c r="C17" s="314" t="s">
        <v>4</v>
      </c>
      <c r="D17" s="315"/>
      <c r="E17" s="315"/>
      <c r="F17" s="316"/>
      <c r="G17" s="155" t="s">
        <v>5</v>
      </c>
      <c r="H17" s="156" t="s">
        <v>0</v>
      </c>
      <c r="I17" s="133" t="s">
        <v>75</v>
      </c>
      <c r="J17" s="317" t="s">
        <v>76</v>
      </c>
      <c r="K17" s="318"/>
      <c r="L17" s="319"/>
    </row>
    <row r="18" spans="1:12" ht="20.100000000000001" customHeight="1">
      <c r="A18" s="320" t="str">
        <f>入力シート!$B$3</f>
        <v>AT254吹付作業</v>
      </c>
      <c r="B18" s="320"/>
      <c r="C18" s="263">
        <f>入力シート!$B$4</f>
        <v>0</v>
      </c>
      <c r="D18" s="264"/>
      <c r="E18" s="264"/>
      <c r="F18" s="265"/>
      <c r="G18" s="96">
        <f>入力シート!$B$5</f>
        <v>1</v>
      </c>
      <c r="H18" s="97" t="str">
        <f>入力シート!$B$6</f>
        <v>㎡</v>
      </c>
      <c r="I18" s="97">
        <f>入力シート!$B$7</f>
        <v>1500</v>
      </c>
      <c r="J18" s="321">
        <f>I18*G18</f>
        <v>1500</v>
      </c>
      <c r="K18" s="322"/>
      <c r="L18" s="323"/>
    </row>
    <row r="19" spans="1:12" ht="20.100000000000001" customHeight="1">
      <c r="A19" s="324" t="str">
        <f>入力シート!$B$8</f>
        <v>AT254吹付作業</v>
      </c>
      <c r="B19" s="325"/>
      <c r="C19" s="263">
        <f>入力シート!$B$9</f>
        <v>0</v>
      </c>
      <c r="D19" s="264"/>
      <c r="E19" s="264"/>
      <c r="F19" s="265"/>
      <c r="G19" s="96">
        <f>入力シート!$B$10</f>
        <v>2</v>
      </c>
      <c r="H19" s="97" t="str">
        <f>入力シート!$B$11</f>
        <v>㎡</v>
      </c>
      <c r="I19" s="97">
        <f>入力シート!$B$12</f>
        <v>1500</v>
      </c>
      <c r="J19" s="321">
        <f t="shared" ref="J19:J27" si="0">I19*G19</f>
        <v>3000</v>
      </c>
      <c r="K19" s="322"/>
      <c r="L19" s="323"/>
    </row>
    <row r="20" spans="1:12" ht="20.100000000000001" customHeight="1">
      <c r="A20" s="320" t="str">
        <f>入力シート!$B$13</f>
        <v>AT254吹付作業</v>
      </c>
      <c r="B20" s="320"/>
      <c r="C20" s="263">
        <f>入力シート!$B$14</f>
        <v>0</v>
      </c>
      <c r="D20" s="264"/>
      <c r="E20" s="264"/>
      <c r="F20" s="265"/>
      <c r="G20" s="96">
        <f>入力シート!$B$15</f>
        <v>3</v>
      </c>
      <c r="H20" s="97" t="str">
        <f>入力シート!$B$16</f>
        <v>㎡</v>
      </c>
      <c r="I20" s="97">
        <f>入力シート!$B$17</f>
        <v>1500</v>
      </c>
      <c r="J20" s="321">
        <f t="shared" si="0"/>
        <v>4500</v>
      </c>
      <c r="K20" s="322"/>
      <c r="L20" s="323"/>
    </row>
    <row r="21" spans="1:12" ht="20.100000000000001" customHeight="1">
      <c r="A21" s="320">
        <f>入力シート!$B$18</f>
        <v>0</v>
      </c>
      <c r="B21" s="320"/>
      <c r="C21" s="266">
        <f>入力シート!$B$19</f>
        <v>0</v>
      </c>
      <c r="D21" s="267"/>
      <c r="E21" s="267"/>
      <c r="F21" s="268"/>
      <c r="G21" s="96">
        <f>入力シート!$B$20</f>
        <v>0</v>
      </c>
      <c r="H21" s="97">
        <f>入力シート!$B$21</f>
        <v>0</v>
      </c>
      <c r="I21" s="97">
        <f>入力シート!$B$22</f>
        <v>0</v>
      </c>
      <c r="J21" s="321">
        <f t="shared" si="0"/>
        <v>0</v>
      </c>
      <c r="K21" s="322"/>
      <c r="L21" s="323"/>
    </row>
    <row r="22" spans="1:12" ht="20.100000000000001" customHeight="1">
      <c r="A22" s="320">
        <f>入力シート!$B$23</f>
        <v>0</v>
      </c>
      <c r="B22" s="320"/>
      <c r="C22" s="263">
        <f>入力シート!$B$24</f>
        <v>0</v>
      </c>
      <c r="D22" s="264"/>
      <c r="E22" s="264"/>
      <c r="F22" s="265"/>
      <c r="G22" s="96">
        <f>入力シート!$B$25</f>
        <v>0</v>
      </c>
      <c r="H22" s="97">
        <f>入力シート!$B$26</f>
        <v>0</v>
      </c>
      <c r="I22" s="97">
        <f>入力シート!$B$27</f>
        <v>0</v>
      </c>
      <c r="J22" s="321">
        <f t="shared" si="0"/>
        <v>0</v>
      </c>
      <c r="K22" s="322"/>
      <c r="L22" s="323"/>
    </row>
    <row r="23" spans="1:12" ht="20.100000000000001" customHeight="1">
      <c r="A23" s="320">
        <f>入力シート!$B$28</f>
        <v>0</v>
      </c>
      <c r="B23" s="320"/>
      <c r="C23" s="263">
        <f>入力シート!$B$29</f>
        <v>0</v>
      </c>
      <c r="D23" s="264"/>
      <c r="E23" s="264"/>
      <c r="F23" s="265"/>
      <c r="G23" s="96">
        <f>入力シート!$B$30</f>
        <v>0</v>
      </c>
      <c r="H23" s="97">
        <f>入力シート!$B$31</f>
        <v>0</v>
      </c>
      <c r="I23" s="97">
        <f>入力シート!$B$32</f>
        <v>0</v>
      </c>
      <c r="J23" s="321">
        <f t="shared" si="0"/>
        <v>0</v>
      </c>
      <c r="K23" s="322"/>
      <c r="L23" s="323"/>
    </row>
    <row r="24" spans="1:12" ht="20.100000000000001" customHeight="1">
      <c r="A24" s="320">
        <f>入力シート!$B$33</f>
        <v>0</v>
      </c>
      <c r="B24" s="320"/>
      <c r="C24" s="263">
        <f>入力シート!$B$34</f>
        <v>0</v>
      </c>
      <c r="D24" s="264"/>
      <c r="E24" s="264"/>
      <c r="F24" s="265"/>
      <c r="G24" s="96">
        <f>入力シート!$B$35</f>
        <v>0</v>
      </c>
      <c r="H24" s="100">
        <f>入力シート!$B$36</f>
        <v>0</v>
      </c>
      <c r="I24" s="97">
        <f>入力シート!$B$37</f>
        <v>0</v>
      </c>
      <c r="J24" s="321">
        <f t="shared" si="0"/>
        <v>0</v>
      </c>
      <c r="K24" s="322"/>
      <c r="L24" s="323"/>
    </row>
    <row r="25" spans="1:12" ht="20.100000000000001" customHeight="1">
      <c r="A25" s="320">
        <f>入力シート!$B$38</f>
        <v>0</v>
      </c>
      <c r="B25" s="320"/>
      <c r="C25" s="263">
        <f>入力シート!$B$39</f>
        <v>0</v>
      </c>
      <c r="D25" s="264"/>
      <c r="E25" s="264"/>
      <c r="F25" s="265"/>
      <c r="G25" s="96">
        <f>入力シート!$B$40</f>
        <v>0</v>
      </c>
      <c r="H25" s="100">
        <f>入力シート!$B$41</f>
        <v>0</v>
      </c>
      <c r="I25" s="97">
        <f>入力シート!$B$42</f>
        <v>0</v>
      </c>
      <c r="J25" s="321">
        <f t="shared" si="0"/>
        <v>0</v>
      </c>
      <c r="K25" s="322"/>
      <c r="L25" s="323"/>
    </row>
    <row r="26" spans="1:12" ht="20.100000000000001" customHeight="1">
      <c r="A26" s="320">
        <f>入力シート!$B$43</f>
        <v>0</v>
      </c>
      <c r="B26" s="320"/>
      <c r="C26" s="263">
        <f>入力シート!$B$44</f>
        <v>0</v>
      </c>
      <c r="D26" s="264"/>
      <c r="E26" s="264"/>
      <c r="F26" s="265"/>
      <c r="G26" s="96">
        <f>入力シート!$B$45</f>
        <v>0</v>
      </c>
      <c r="H26" s="100">
        <f>入力シート!$B$46</f>
        <v>0</v>
      </c>
      <c r="I26" s="97">
        <f>入力シート!$B$47</f>
        <v>0</v>
      </c>
      <c r="J26" s="321">
        <f t="shared" si="0"/>
        <v>0</v>
      </c>
      <c r="K26" s="322"/>
      <c r="L26" s="323"/>
    </row>
    <row r="27" spans="1:12" ht="20.100000000000001" customHeight="1" thickBot="1">
      <c r="A27" s="327">
        <f>入力シート!$B$48</f>
        <v>0</v>
      </c>
      <c r="B27" s="327"/>
      <c r="C27" s="269">
        <f>入力シート!$B$49</f>
        <v>0</v>
      </c>
      <c r="D27" s="270"/>
      <c r="E27" s="270"/>
      <c r="F27" s="271"/>
      <c r="G27" s="103">
        <f>入力シート!$B$50</f>
        <v>0</v>
      </c>
      <c r="H27" s="104">
        <f>入力シート!$B$51</f>
        <v>0</v>
      </c>
      <c r="I27" s="160">
        <f>入力シート!$B$52</f>
        <v>0</v>
      </c>
      <c r="J27" s="328">
        <f t="shared" si="0"/>
        <v>0</v>
      </c>
      <c r="K27" s="329"/>
      <c r="L27" s="330"/>
    </row>
    <row r="28" spans="1:12" ht="24.95" customHeight="1" thickTop="1">
      <c r="A28" s="331" t="s">
        <v>77</v>
      </c>
      <c r="B28" s="332"/>
      <c r="C28" s="117"/>
      <c r="D28" s="117"/>
      <c r="E28" s="117"/>
      <c r="F28" s="117"/>
      <c r="G28" s="137"/>
      <c r="H28" s="252" t="s">
        <v>7</v>
      </c>
      <c r="I28" s="253"/>
      <c r="J28" s="333">
        <f>SUM(J18:L27)</f>
        <v>9000</v>
      </c>
      <c r="K28" s="334"/>
      <c r="L28" s="335"/>
    </row>
    <row r="29" spans="1:12" ht="24.95" customHeight="1" thickBot="1">
      <c r="A29" s="336"/>
      <c r="B29" s="337"/>
      <c r="C29" s="337"/>
      <c r="D29" s="337"/>
      <c r="E29" s="337"/>
      <c r="F29" s="337"/>
      <c r="G29" s="338"/>
      <c r="H29" s="254" t="s">
        <v>6</v>
      </c>
      <c r="I29" s="255"/>
      <c r="J29" s="328">
        <f>J28*10%</f>
        <v>900</v>
      </c>
      <c r="K29" s="329"/>
      <c r="L29" s="330"/>
    </row>
    <row r="30" spans="1:12" ht="24.95" customHeight="1" thickTop="1">
      <c r="A30" s="339"/>
      <c r="B30" s="340"/>
      <c r="C30" s="340"/>
      <c r="D30" s="340"/>
      <c r="E30" s="340"/>
      <c r="F30" s="340"/>
      <c r="G30" s="341"/>
      <c r="H30" s="252" t="s">
        <v>8</v>
      </c>
      <c r="I30" s="253"/>
      <c r="J30" s="333">
        <f>SUM(J28:L29)</f>
        <v>9900</v>
      </c>
      <c r="K30" s="334"/>
      <c r="L30" s="335"/>
    </row>
    <row r="31" spans="1:12" ht="37.5" customHeight="1">
      <c r="A31" s="326"/>
      <c r="B31" s="326"/>
      <c r="C31" s="326"/>
      <c r="D31" s="326"/>
      <c r="E31" s="326"/>
      <c r="F31" s="118"/>
      <c r="G31" s="139"/>
      <c r="H31" s="107"/>
      <c r="I31" s="107"/>
      <c r="J31" s="251"/>
      <c r="K31" s="251"/>
      <c r="L31" s="251"/>
    </row>
    <row r="32" spans="1:12" ht="20.100000000000001" customHeight="1">
      <c r="A32" s="140" t="s">
        <v>78</v>
      </c>
      <c r="B32" s="117"/>
      <c r="C32" s="117"/>
      <c r="D32" s="117"/>
      <c r="E32" s="117"/>
      <c r="F32" s="118"/>
      <c r="G32" s="139"/>
      <c r="H32" s="107"/>
      <c r="I32" s="107"/>
      <c r="J32" s="141"/>
      <c r="K32" s="141"/>
      <c r="L32" s="141"/>
    </row>
    <row r="33" spans="1:12" ht="20.100000000000001" customHeight="1">
      <c r="A33" s="117"/>
      <c r="B33" s="342" t="s">
        <v>79</v>
      </c>
      <c r="C33" s="342"/>
      <c r="D33" s="342"/>
      <c r="E33" s="342"/>
      <c r="F33" s="342"/>
      <c r="G33" s="342"/>
      <c r="H33" s="342"/>
      <c r="I33" s="342"/>
      <c r="J33" s="342"/>
      <c r="K33" s="342"/>
      <c r="L33" s="142"/>
    </row>
    <row r="34" spans="1:12" ht="33.75" customHeight="1">
      <c r="A34" s="142"/>
      <c r="B34" s="342"/>
      <c r="C34" s="342"/>
      <c r="D34" s="342"/>
      <c r="E34" s="342"/>
      <c r="F34" s="342"/>
      <c r="G34" s="342"/>
      <c r="H34" s="342"/>
      <c r="I34" s="342"/>
      <c r="J34" s="342"/>
      <c r="K34" s="342"/>
      <c r="L34" s="142"/>
    </row>
    <row r="35" spans="1:12" ht="7.5" customHeight="1">
      <c r="A35" s="326"/>
      <c r="B35" s="326"/>
      <c r="C35" s="326"/>
      <c r="D35" s="326"/>
      <c r="E35" s="326"/>
      <c r="F35" s="118"/>
      <c r="G35" s="117"/>
      <c r="H35" s="113"/>
      <c r="I35" s="113"/>
      <c r="J35" s="251"/>
      <c r="K35" s="251"/>
      <c r="L35" s="251"/>
    </row>
    <row r="36" spans="1:12" ht="20.100000000000001" customHeight="1">
      <c r="A36" s="117"/>
      <c r="B36" s="117" t="s">
        <v>80</v>
      </c>
      <c r="C36" s="117"/>
      <c r="D36" s="117"/>
      <c r="E36" s="117"/>
      <c r="F36" s="118"/>
      <c r="G36" s="117"/>
      <c r="H36" s="117"/>
      <c r="I36" s="117"/>
      <c r="J36" s="117"/>
      <c r="K36" s="117"/>
      <c r="L36" s="117"/>
    </row>
    <row r="37" spans="1:12" ht="27" customHeight="1">
      <c r="A37" s="117"/>
      <c r="B37" s="343" t="s">
        <v>81</v>
      </c>
      <c r="C37" s="343"/>
      <c r="D37" s="343"/>
      <c r="E37" s="343"/>
      <c r="F37" s="118"/>
      <c r="G37" s="117"/>
      <c r="H37" s="117"/>
      <c r="I37" s="117"/>
      <c r="J37" s="117"/>
      <c r="K37" s="117"/>
      <c r="L37" s="117"/>
    </row>
    <row r="38" spans="1:12" ht="38.1" customHeight="1">
      <c r="A38" s="117"/>
      <c r="B38" s="117"/>
      <c r="C38" s="143"/>
      <c r="D38" s="143" t="s">
        <v>82</v>
      </c>
      <c r="E38" s="143" t="s">
        <v>74</v>
      </c>
      <c r="F38" s="144"/>
      <c r="G38" s="145"/>
      <c r="H38" s="145"/>
      <c r="I38" s="145"/>
      <c r="J38" s="145"/>
      <c r="K38" s="145"/>
      <c r="L38" s="117"/>
    </row>
    <row r="39" spans="1:12" ht="38.1" customHeight="1">
      <c r="A39" s="117"/>
      <c r="B39" s="117"/>
      <c r="C39" s="117"/>
      <c r="D39" s="117"/>
      <c r="E39" s="143" t="s">
        <v>83</v>
      </c>
      <c r="F39" s="146"/>
      <c r="G39" s="147"/>
      <c r="H39" s="147"/>
      <c r="I39" s="147"/>
      <c r="J39" s="147"/>
      <c r="K39" s="146" t="s">
        <v>84</v>
      </c>
      <c r="L39" s="117"/>
    </row>
    <row r="40" spans="1:12" ht="20.100000000000001" customHeight="1">
      <c r="A40" s="117"/>
      <c r="B40" s="117"/>
      <c r="C40" s="117"/>
      <c r="D40" s="117"/>
      <c r="E40" s="117"/>
      <c r="F40" s="118"/>
      <c r="G40" s="117"/>
      <c r="H40" s="117"/>
      <c r="I40" s="117"/>
      <c r="J40" s="117"/>
      <c r="K40" s="117"/>
      <c r="L40" s="117"/>
    </row>
    <row r="41" spans="1:12" ht="19.5" customHeight="1">
      <c r="A41" s="117"/>
      <c r="B41" s="117"/>
      <c r="C41" s="148"/>
      <c r="D41" s="148" t="s">
        <v>85</v>
      </c>
      <c r="E41" s="117"/>
      <c r="F41" s="118"/>
      <c r="G41" s="117"/>
      <c r="H41" s="117"/>
      <c r="I41" s="117"/>
      <c r="J41" s="117"/>
      <c r="K41" s="117"/>
      <c r="L41" s="117"/>
    </row>
    <row r="42" spans="1:12" ht="20.100000000000001" customHeight="1">
      <c r="A42" s="117"/>
      <c r="B42" s="117"/>
      <c r="C42" s="117"/>
      <c r="D42" s="117"/>
      <c r="E42" s="117"/>
      <c r="F42" s="118"/>
      <c r="G42" s="117"/>
      <c r="H42" s="117"/>
      <c r="I42" s="117"/>
      <c r="J42" s="117"/>
      <c r="K42" s="117"/>
      <c r="L42" s="117"/>
    </row>
    <row r="43" spans="1:12" ht="20.100000000000001" customHeight="1">
      <c r="A43" s="117"/>
      <c r="B43" s="117"/>
      <c r="C43" s="117"/>
      <c r="D43" s="117"/>
      <c r="E43" s="117"/>
      <c r="F43" s="118"/>
      <c r="G43" s="117"/>
      <c r="H43" s="117"/>
      <c r="I43" s="117"/>
      <c r="J43" s="117"/>
      <c r="K43" s="117"/>
      <c r="L43" s="117"/>
    </row>
    <row r="44" spans="1:12" ht="20.100000000000001" customHeight="1">
      <c r="A44" s="117"/>
      <c r="B44" s="117"/>
      <c r="C44" s="117"/>
      <c r="D44" s="117"/>
      <c r="E44" s="117"/>
      <c r="F44" s="118"/>
      <c r="G44" s="117"/>
      <c r="H44" s="117"/>
      <c r="I44" s="117"/>
      <c r="J44" s="117"/>
      <c r="K44" s="117"/>
      <c r="L44" s="117"/>
    </row>
  </sheetData>
  <sheetProtection password="CC6F" sheet="1" objects="1" scenarios="1" selectLockedCells="1"/>
  <mergeCells count="61">
    <mergeCell ref="B33:K34"/>
    <mergeCell ref="A35:B35"/>
    <mergeCell ref="C35:E35"/>
    <mergeCell ref="J35:L35"/>
    <mergeCell ref="B37:E37"/>
    <mergeCell ref="A31:B31"/>
    <mergeCell ref="C31:E31"/>
    <mergeCell ref="J31:L31"/>
    <mergeCell ref="A27:B27"/>
    <mergeCell ref="C27:F27"/>
    <mergeCell ref="J27:L27"/>
    <mergeCell ref="A28:B28"/>
    <mergeCell ref="H28:I28"/>
    <mergeCell ref="J28:L28"/>
    <mergeCell ref="A29:G30"/>
    <mergeCell ref="H29:I29"/>
    <mergeCell ref="J29:L29"/>
    <mergeCell ref="H30:I30"/>
    <mergeCell ref="J30:L30"/>
    <mergeCell ref="A25:B25"/>
    <mergeCell ref="C25:F25"/>
    <mergeCell ref="J25:L25"/>
    <mergeCell ref="A26:B26"/>
    <mergeCell ref="C26:F26"/>
    <mergeCell ref="J26:L26"/>
    <mergeCell ref="A23:B23"/>
    <mergeCell ref="C23:F23"/>
    <mergeCell ref="J23:L23"/>
    <mergeCell ref="A24:B24"/>
    <mergeCell ref="C24:F24"/>
    <mergeCell ref="J24:L24"/>
    <mergeCell ref="A21:B21"/>
    <mergeCell ref="C21:F21"/>
    <mergeCell ref="J21:L21"/>
    <mergeCell ref="A22:B22"/>
    <mergeCell ref="C22:F22"/>
    <mergeCell ref="J22:L22"/>
    <mergeCell ref="A19:B19"/>
    <mergeCell ref="C19:F19"/>
    <mergeCell ref="J19:L19"/>
    <mergeCell ref="A20:B20"/>
    <mergeCell ref="C20:F20"/>
    <mergeCell ref="J20:L20"/>
    <mergeCell ref="A17:B17"/>
    <mergeCell ref="C17:F17"/>
    <mergeCell ref="J17:L17"/>
    <mergeCell ref="A18:B18"/>
    <mergeCell ref="C18:F18"/>
    <mergeCell ref="J18:L18"/>
    <mergeCell ref="I10:K10"/>
    <mergeCell ref="C12:E12"/>
    <mergeCell ref="J12:K12"/>
    <mergeCell ref="C14:K14"/>
    <mergeCell ref="C15:E15"/>
    <mergeCell ref="G15:K15"/>
    <mergeCell ref="I8:K9"/>
    <mergeCell ref="A2:L2"/>
    <mergeCell ref="J4:K4"/>
    <mergeCell ref="J5:K5"/>
    <mergeCell ref="B6:E6"/>
    <mergeCell ref="I7:J7"/>
  </mergeCells>
  <phoneticPr fontId="1"/>
  <conditionalFormatting sqref="J4:K4">
    <cfRule type="expression" dxfId="15" priority="4">
      <formula>$J$4&lt;&gt;""</formula>
    </cfRule>
    <cfRule type="expression" dxfId="14" priority="9">
      <formula>$J$4&lt;&gt;""</formula>
    </cfRule>
  </conditionalFormatting>
  <conditionalFormatting sqref="J12:K12">
    <cfRule type="expression" dxfId="13" priority="3">
      <formula>$J$12&lt;&gt;""</formula>
    </cfRule>
    <cfRule type="expression" dxfId="12" priority="7">
      <formula>$J$12&lt;&gt;""</formula>
    </cfRule>
  </conditionalFormatting>
  <conditionalFormatting sqref="C14:K14">
    <cfRule type="expression" dxfId="11" priority="2">
      <formula>$C$14&lt;&gt;""</formula>
    </cfRule>
    <cfRule type="expression" dxfId="10" priority="6">
      <formula>$C$14&lt;&gt;""</formula>
    </cfRule>
  </conditionalFormatting>
  <conditionalFormatting sqref="A29:G30">
    <cfRule type="expression" dxfId="9" priority="1">
      <formula>$A$29&lt;&gt;""</formula>
    </cfRule>
    <cfRule type="expression" dxfId="8" priority="5">
      <formula>$A$29&lt;&gt;""</formula>
    </cfRule>
  </conditionalFormatting>
  <printOptions horizontalCentered="1"/>
  <pageMargins left="0.23622047244094491" right="0.23622047244094491" top="0.35433070866141736" bottom="0.35433070866141736" header="0" footer="0"/>
  <pageSetup paperSize="9" orientation="portrait" r:id="rId1"/>
  <headerFooter alignWithMargins="0"/>
  <rowBreaks count="1" manualBreakCount="1">
    <brk id="31" max="11" man="1"/>
  </rowBreaks>
  <drawing r:id="rId2"/>
  <legacyDrawing r:id="rId3"/>
</worksheet>
</file>

<file path=xl/worksheets/sheet8.xml><?xml version="1.0" encoding="utf-8"?>
<worksheet xmlns="http://schemas.openxmlformats.org/spreadsheetml/2006/main" xmlns:r="http://schemas.openxmlformats.org/officeDocument/2006/relationships">
  <dimension ref="A1:L41"/>
  <sheetViews>
    <sheetView showZeros="0" view="pageBreakPreview" topLeftCell="A22" zoomScaleNormal="100" zoomScaleSheetLayoutView="100" workbookViewId="0">
      <selection activeCell="N11" sqref="N11"/>
    </sheetView>
  </sheetViews>
  <sheetFormatPr defaultColWidth="9" defaultRowHeight="20.100000000000001" customHeight="1"/>
  <cols>
    <col min="1" max="1" width="3.375" style="1" customWidth="1"/>
    <col min="2" max="2" width="10.25" style="1" customWidth="1"/>
    <col min="3" max="3" width="14.375" style="1" customWidth="1"/>
    <col min="4" max="4" width="16" style="1" customWidth="1"/>
    <col min="5" max="5" width="6.5" style="1" customWidth="1"/>
    <col min="6" max="6" width="8.625" style="2" customWidth="1"/>
    <col min="7" max="7" width="4.5" style="1" customWidth="1"/>
    <col min="8" max="8" width="5" style="1" customWidth="1"/>
    <col min="9" max="9" width="11.375" style="1" customWidth="1"/>
    <col min="10" max="10" width="13.5" style="1" customWidth="1"/>
    <col min="11" max="11" width="4.25" style="1" customWidth="1"/>
    <col min="12" max="12" width="3.5" style="1" customWidth="1"/>
    <col min="13" max="16384" width="9" style="1"/>
  </cols>
  <sheetData>
    <row r="1" spans="1:12" ht="20.100000000000001" customHeight="1" thickBot="1">
      <c r="A1" s="8"/>
      <c r="B1" s="8"/>
      <c r="C1" s="8"/>
      <c r="D1" s="8"/>
      <c r="E1" s="8"/>
      <c r="F1" s="9"/>
      <c r="G1" s="8"/>
      <c r="H1" s="8"/>
      <c r="I1" s="8"/>
      <c r="J1" s="45"/>
      <c r="K1" s="45"/>
      <c r="L1" s="8"/>
    </row>
    <row r="2" spans="1:12" ht="27" thickTop="1" thickBot="1">
      <c r="A2" s="181" t="s">
        <v>86</v>
      </c>
      <c r="B2" s="181"/>
      <c r="C2" s="181"/>
      <c r="D2" s="181"/>
      <c r="E2" s="181"/>
      <c r="F2" s="181"/>
      <c r="G2" s="181"/>
      <c r="H2" s="181"/>
      <c r="I2" s="181"/>
      <c r="J2" s="181"/>
      <c r="K2" s="181"/>
      <c r="L2" s="181"/>
    </row>
    <row r="3" spans="1:12" ht="20.100000000000001" customHeight="1" thickTop="1"/>
    <row r="4" spans="1:12" ht="20.100000000000001" customHeight="1">
      <c r="H4" s="46"/>
      <c r="I4" s="10" t="s">
        <v>1</v>
      </c>
      <c r="J4" s="350">
        <f>注文書兼契約書!J4</f>
        <v>0</v>
      </c>
      <c r="K4" s="352"/>
    </row>
    <row r="5" spans="1:12" ht="20.100000000000001" customHeight="1">
      <c r="B5" s="47"/>
      <c r="H5" s="46"/>
      <c r="I5" s="10" t="s">
        <v>54</v>
      </c>
      <c r="J5" s="275" t="str">
        <f>注文書兼契約書!J5</f>
        <v>森本幸雄</v>
      </c>
      <c r="K5" s="276"/>
    </row>
    <row r="6" spans="1:12" ht="24" customHeight="1" thickBot="1">
      <c r="B6" s="356" t="s">
        <v>71</v>
      </c>
      <c r="C6" s="356"/>
      <c r="D6" s="356"/>
      <c r="E6" s="48"/>
      <c r="G6" s="48"/>
      <c r="H6" s="47"/>
      <c r="I6" s="47"/>
      <c r="J6" s="2"/>
      <c r="K6" s="2"/>
    </row>
    <row r="7" spans="1:12" ht="20.100000000000001" customHeight="1">
      <c r="H7" s="49"/>
      <c r="I7" s="302" t="str">
        <f>基本情報入力シート!B6</f>
        <v>BCB株式会社</v>
      </c>
      <c r="J7" s="303"/>
      <c r="K7" s="50"/>
    </row>
    <row r="8" spans="1:12" ht="20.100000000000001" customHeight="1">
      <c r="B8" s="51" t="s">
        <v>72</v>
      </c>
      <c r="H8" s="52"/>
      <c r="I8" s="344" t="str">
        <f>基本情報入力シート!B7</f>
        <v xml:space="preserve">〒104ー0061 
東京都中央区銀座4丁目14ー15　サントル銀座4丁目
</v>
      </c>
      <c r="J8" s="344"/>
      <c r="K8" s="344"/>
    </row>
    <row r="9" spans="1:12" ht="32.25" customHeight="1">
      <c r="B9" s="51"/>
      <c r="F9" s="158"/>
      <c r="H9" s="52"/>
      <c r="I9" s="344"/>
      <c r="J9" s="344"/>
      <c r="K9" s="344"/>
    </row>
    <row r="10" spans="1:12" ht="19.5" customHeight="1">
      <c r="B10" s="51"/>
      <c r="F10" s="158"/>
      <c r="H10" s="52"/>
      <c r="I10" s="304" t="str">
        <f>基本情報入力シート!B8</f>
        <v>TEL：0570-04-0567</v>
      </c>
      <c r="J10" s="304"/>
      <c r="K10" s="304"/>
    </row>
    <row r="11" spans="1:12" ht="15.75" customHeight="1" thickBot="1">
      <c r="C11" s="53"/>
      <c r="D11" s="53"/>
      <c r="J11" s="2"/>
      <c r="K11" s="2"/>
    </row>
    <row r="12" spans="1:12" ht="31.5" customHeight="1" thickBot="1">
      <c r="B12" s="54" t="s">
        <v>73</v>
      </c>
      <c r="C12" s="347">
        <f>J30</f>
        <v>9900</v>
      </c>
      <c r="D12" s="348"/>
      <c r="E12" s="349"/>
      <c r="F12" s="53"/>
      <c r="H12" s="46"/>
      <c r="I12" s="41" t="s">
        <v>68</v>
      </c>
      <c r="J12" s="228">
        <f>注文書兼契約書!J12</f>
        <v>0</v>
      </c>
      <c r="K12" s="230"/>
    </row>
    <row r="14" spans="1:12" ht="30" customHeight="1">
      <c r="B14" s="10" t="s">
        <v>47</v>
      </c>
      <c r="C14" s="350">
        <f>注文書兼契約書!C14</f>
        <v>0</v>
      </c>
      <c r="D14" s="351"/>
      <c r="E14" s="351"/>
      <c r="F14" s="351"/>
      <c r="G14" s="351"/>
      <c r="H14" s="351"/>
      <c r="I14" s="351"/>
      <c r="J14" s="351"/>
      <c r="K14" s="352"/>
    </row>
    <row r="15" spans="1:12" ht="39.6" customHeight="1">
      <c r="B15" s="10" t="s">
        <v>69</v>
      </c>
      <c r="C15" s="228">
        <f>基本情報入力シート!B4</f>
        <v>0</v>
      </c>
      <c r="D15" s="229"/>
      <c r="E15" s="229"/>
      <c r="F15" s="10" t="s">
        <v>74</v>
      </c>
      <c r="G15" s="353">
        <f>基本情報入力シート!B3</f>
        <v>0</v>
      </c>
      <c r="H15" s="354"/>
      <c r="I15" s="354"/>
      <c r="J15" s="354"/>
      <c r="K15" s="355"/>
    </row>
    <row r="17" spans="1:12" ht="26.25" customHeight="1">
      <c r="A17" s="345" t="s">
        <v>3</v>
      </c>
      <c r="B17" s="345"/>
      <c r="C17" s="260" t="s">
        <v>4</v>
      </c>
      <c r="D17" s="261"/>
      <c r="E17" s="261"/>
      <c r="F17" s="262"/>
      <c r="G17" s="157" t="s">
        <v>5</v>
      </c>
      <c r="H17" s="154" t="s">
        <v>0</v>
      </c>
      <c r="I17" s="44" t="s">
        <v>75</v>
      </c>
      <c r="J17" s="231" t="s">
        <v>76</v>
      </c>
      <c r="K17" s="346"/>
      <c r="L17" s="232"/>
    </row>
    <row r="18" spans="1:12" ht="20.100000000000001" customHeight="1">
      <c r="A18" s="357" t="str">
        <f>入力シート!B3</f>
        <v>AT254吹付作業</v>
      </c>
      <c r="B18" s="357"/>
      <c r="C18" s="272">
        <f>入力シート!B4</f>
        <v>0</v>
      </c>
      <c r="D18" s="273"/>
      <c r="E18" s="273"/>
      <c r="F18" s="274"/>
      <c r="G18" s="55">
        <f>入力シート!B5</f>
        <v>1</v>
      </c>
      <c r="H18" s="84" t="str">
        <f>入力シート!B6</f>
        <v>㎡</v>
      </c>
      <c r="I18" s="84">
        <f>入力シート!B7</f>
        <v>1500</v>
      </c>
      <c r="J18" s="358">
        <f>I18*G18</f>
        <v>1500</v>
      </c>
      <c r="K18" s="359"/>
      <c r="L18" s="360"/>
    </row>
    <row r="19" spans="1:12" ht="20.100000000000001" customHeight="1">
      <c r="A19" s="357" t="str">
        <f>入力シート!B8</f>
        <v>AT254吹付作業</v>
      </c>
      <c r="B19" s="357"/>
      <c r="C19" s="272">
        <f>入力シート!B9</f>
        <v>0</v>
      </c>
      <c r="D19" s="273"/>
      <c r="E19" s="273"/>
      <c r="F19" s="274"/>
      <c r="G19" s="55">
        <f>入力シート!B10</f>
        <v>2</v>
      </c>
      <c r="H19" s="84" t="str">
        <f>入力シート!B11</f>
        <v>㎡</v>
      </c>
      <c r="I19" s="84">
        <f>入力シート!B12</f>
        <v>1500</v>
      </c>
      <c r="J19" s="358">
        <f t="shared" ref="J19:J27" si="0">I19*G19</f>
        <v>3000</v>
      </c>
      <c r="K19" s="359"/>
      <c r="L19" s="360"/>
    </row>
    <row r="20" spans="1:12" ht="20.100000000000001" customHeight="1">
      <c r="A20" s="357" t="str">
        <f>入力シート!B13</f>
        <v>AT254吹付作業</v>
      </c>
      <c r="B20" s="357"/>
      <c r="C20" s="272">
        <f>入力シート!B14</f>
        <v>0</v>
      </c>
      <c r="D20" s="273"/>
      <c r="E20" s="273"/>
      <c r="F20" s="274"/>
      <c r="G20" s="55">
        <f>入力シート!B15</f>
        <v>3</v>
      </c>
      <c r="H20" s="84" t="str">
        <f>入力シート!B16</f>
        <v>㎡</v>
      </c>
      <c r="I20" s="84">
        <f>入力シート!B17</f>
        <v>1500</v>
      </c>
      <c r="J20" s="358">
        <f t="shared" si="0"/>
        <v>4500</v>
      </c>
      <c r="K20" s="359"/>
      <c r="L20" s="360"/>
    </row>
    <row r="21" spans="1:12" ht="20.100000000000001" customHeight="1">
      <c r="A21" s="357">
        <f>入力シート!$B18</f>
        <v>0</v>
      </c>
      <c r="B21" s="357"/>
      <c r="C21" s="277">
        <f>入力シート!$B19</f>
        <v>0</v>
      </c>
      <c r="D21" s="278"/>
      <c r="E21" s="278"/>
      <c r="F21" s="279"/>
      <c r="G21" s="55">
        <f>入力シート!B20</f>
        <v>0</v>
      </c>
      <c r="H21" s="84">
        <f>入力シート!B21</f>
        <v>0</v>
      </c>
      <c r="I21" s="84">
        <f>入力シート!B22</f>
        <v>0</v>
      </c>
      <c r="J21" s="358">
        <f t="shared" si="0"/>
        <v>0</v>
      </c>
      <c r="K21" s="359"/>
      <c r="L21" s="360"/>
    </row>
    <row r="22" spans="1:12" ht="20.100000000000001" customHeight="1">
      <c r="A22" s="357">
        <f>入力シート!B23</f>
        <v>0</v>
      </c>
      <c r="B22" s="357"/>
      <c r="C22" s="272">
        <f>入力シート!B24</f>
        <v>0</v>
      </c>
      <c r="D22" s="273"/>
      <c r="E22" s="273"/>
      <c r="F22" s="274"/>
      <c r="G22" s="55">
        <f>入力シート!B25</f>
        <v>0</v>
      </c>
      <c r="H22" s="84">
        <f>入力シート!B26</f>
        <v>0</v>
      </c>
      <c r="I22" s="84">
        <f>入力シート!B27</f>
        <v>0</v>
      </c>
      <c r="J22" s="358">
        <f t="shared" si="0"/>
        <v>0</v>
      </c>
      <c r="K22" s="359"/>
      <c r="L22" s="360"/>
    </row>
    <row r="23" spans="1:12" ht="20.100000000000001" customHeight="1">
      <c r="A23" s="357">
        <f>入力シート!B28</f>
        <v>0</v>
      </c>
      <c r="B23" s="357"/>
      <c r="C23" s="272">
        <f>入力シート!B29</f>
        <v>0</v>
      </c>
      <c r="D23" s="273"/>
      <c r="E23" s="273"/>
      <c r="F23" s="274"/>
      <c r="G23" s="55">
        <f>入力シート!B30</f>
        <v>0</v>
      </c>
      <c r="H23" s="84">
        <f>入力シート!B31</f>
        <v>0</v>
      </c>
      <c r="I23" s="84">
        <f>入力シート!B32</f>
        <v>0</v>
      </c>
      <c r="J23" s="358">
        <f t="shared" si="0"/>
        <v>0</v>
      </c>
      <c r="K23" s="359"/>
      <c r="L23" s="360"/>
    </row>
    <row r="24" spans="1:12" ht="20.100000000000001" customHeight="1">
      <c r="A24" s="357">
        <f>入力シート!B33</f>
        <v>0</v>
      </c>
      <c r="B24" s="357"/>
      <c r="C24" s="272">
        <f>入力シート!B34</f>
        <v>0</v>
      </c>
      <c r="D24" s="273"/>
      <c r="E24" s="273"/>
      <c r="F24" s="274"/>
      <c r="G24" s="55">
        <f>入力シート!B35</f>
        <v>0</v>
      </c>
      <c r="H24" s="77">
        <f>入力シート!B36</f>
        <v>0</v>
      </c>
      <c r="I24" s="84">
        <f>入力シート!B37</f>
        <v>0</v>
      </c>
      <c r="J24" s="358">
        <f t="shared" si="0"/>
        <v>0</v>
      </c>
      <c r="K24" s="359"/>
      <c r="L24" s="360"/>
    </row>
    <row r="25" spans="1:12" ht="20.100000000000001" customHeight="1">
      <c r="A25" s="357">
        <f>入力シート!B38</f>
        <v>0</v>
      </c>
      <c r="B25" s="357"/>
      <c r="C25" s="272">
        <f>入力シート!B39</f>
        <v>0</v>
      </c>
      <c r="D25" s="273"/>
      <c r="E25" s="273"/>
      <c r="F25" s="274"/>
      <c r="G25" s="55">
        <f>入力シート!B40</f>
        <v>0</v>
      </c>
      <c r="H25" s="77">
        <f>入力シート!B41</f>
        <v>0</v>
      </c>
      <c r="I25" s="84">
        <f>入力シート!B42</f>
        <v>0</v>
      </c>
      <c r="J25" s="358">
        <f t="shared" si="0"/>
        <v>0</v>
      </c>
      <c r="K25" s="359"/>
      <c r="L25" s="360"/>
    </row>
    <row r="26" spans="1:12" ht="20.100000000000001" customHeight="1">
      <c r="A26" s="357">
        <f>入力シート!B43</f>
        <v>0</v>
      </c>
      <c r="B26" s="357"/>
      <c r="C26" s="272">
        <f>入力シート!B44</f>
        <v>0</v>
      </c>
      <c r="D26" s="273"/>
      <c r="E26" s="273"/>
      <c r="F26" s="274"/>
      <c r="G26" s="55">
        <f>入力シート!B45</f>
        <v>0</v>
      </c>
      <c r="H26" s="77">
        <f>入力シート!B46</f>
        <v>0</v>
      </c>
      <c r="I26" s="84">
        <f>入力シート!B47</f>
        <v>0</v>
      </c>
      <c r="J26" s="358">
        <f t="shared" si="0"/>
        <v>0</v>
      </c>
      <c r="K26" s="359"/>
      <c r="L26" s="360"/>
    </row>
    <row r="27" spans="1:12" ht="20.100000000000001" customHeight="1" thickBot="1">
      <c r="A27" s="361">
        <f>入力シート!B48</f>
        <v>0</v>
      </c>
      <c r="B27" s="361"/>
      <c r="C27" s="280">
        <f>入力シート!B49</f>
        <v>0</v>
      </c>
      <c r="D27" s="281"/>
      <c r="E27" s="281"/>
      <c r="F27" s="282"/>
      <c r="G27" s="56">
        <f>入力シート!B50</f>
        <v>0</v>
      </c>
      <c r="H27" s="78">
        <f>入力シート!B51</f>
        <v>0</v>
      </c>
      <c r="I27" s="161">
        <f>入力シート!B52</f>
        <v>0</v>
      </c>
      <c r="J27" s="362">
        <f t="shared" si="0"/>
        <v>0</v>
      </c>
      <c r="K27" s="363"/>
      <c r="L27" s="364"/>
    </row>
    <row r="28" spans="1:12" ht="24.95" customHeight="1" thickTop="1">
      <c r="A28" s="365" t="s">
        <v>77</v>
      </c>
      <c r="B28" s="366"/>
      <c r="C28" s="57"/>
      <c r="D28" s="57"/>
      <c r="E28" s="57"/>
      <c r="F28" s="57"/>
      <c r="G28" s="58"/>
      <c r="H28" s="283" t="s">
        <v>7</v>
      </c>
      <c r="I28" s="284"/>
      <c r="J28" s="367">
        <f>SUM(J18:L27)</f>
        <v>9000</v>
      </c>
      <c r="K28" s="368"/>
      <c r="L28" s="369"/>
    </row>
    <row r="29" spans="1:12" ht="24.95" customHeight="1" thickBot="1">
      <c r="A29" s="370">
        <f>注文書兼契約書!A29</f>
        <v>0</v>
      </c>
      <c r="B29" s="371"/>
      <c r="C29" s="371"/>
      <c r="D29" s="371"/>
      <c r="E29" s="371"/>
      <c r="F29" s="371"/>
      <c r="G29" s="372"/>
      <c r="H29" s="285" t="s">
        <v>6</v>
      </c>
      <c r="I29" s="286"/>
      <c r="J29" s="362">
        <f>J28*10%</f>
        <v>900</v>
      </c>
      <c r="K29" s="363"/>
      <c r="L29" s="364"/>
    </row>
    <row r="30" spans="1:12" ht="24.95" customHeight="1" thickTop="1">
      <c r="A30" s="373"/>
      <c r="B30" s="374"/>
      <c r="C30" s="374"/>
      <c r="D30" s="374"/>
      <c r="E30" s="374"/>
      <c r="F30" s="374"/>
      <c r="G30" s="375"/>
      <c r="H30" s="283" t="s">
        <v>8</v>
      </c>
      <c r="I30" s="284"/>
      <c r="J30" s="367">
        <f>SUM(J28:L29)</f>
        <v>9900</v>
      </c>
      <c r="K30" s="368"/>
      <c r="L30" s="369"/>
    </row>
    <row r="31" spans="1:12" ht="37.5" customHeight="1">
      <c r="A31" s="377"/>
      <c r="B31" s="377"/>
      <c r="C31" s="377"/>
      <c r="D31" s="377"/>
      <c r="E31" s="377"/>
      <c r="F31" s="59"/>
      <c r="G31" s="60"/>
      <c r="H31" s="13"/>
      <c r="I31" s="13"/>
      <c r="J31" s="291"/>
      <c r="K31" s="291"/>
      <c r="L31" s="291"/>
    </row>
    <row r="32" spans="1:12" ht="20.100000000000001" customHeight="1">
      <c r="A32" s="61" t="s">
        <v>78</v>
      </c>
      <c r="B32" s="57"/>
      <c r="C32" s="57"/>
      <c r="D32" s="57"/>
      <c r="E32" s="57"/>
      <c r="F32" s="59"/>
      <c r="G32" s="60"/>
      <c r="H32" s="13"/>
      <c r="I32" s="13"/>
      <c r="J32" s="42"/>
      <c r="K32" s="42"/>
      <c r="L32" s="42"/>
    </row>
    <row r="33" spans="1:12" ht="20.100000000000001" customHeight="1">
      <c r="B33" s="378" t="s">
        <v>79</v>
      </c>
      <c r="C33" s="378"/>
      <c r="D33" s="378"/>
      <c r="E33" s="378"/>
      <c r="F33" s="378"/>
      <c r="G33" s="378"/>
      <c r="H33" s="378"/>
      <c r="I33" s="378"/>
      <c r="J33" s="378"/>
      <c r="K33" s="378"/>
      <c r="L33" s="62"/>
    </row>
    <row r="34" spans="1:12" ht="33.75" customHeight="1">
      <c r="A34" s="62"/>
      <c r="B34" s="378"/>
      <c r="C34" s="378"/>
      <c r="D34" s="378"/>
      <c r="E34" s="378"/>
      <c r="F34" s="378"/>
      <c r="G34" s="378"/>
      <c r="H34" s="378"/>
      <c r="I34" s="378"/>
      <c r="J34" s="378"/>
      <c r="K34" s="378"/>
      <c r="L34" s="62"/>
    </row>
    <row r="35" spans="1:12" ht="20.100000000000001" customHeight="1">
      <c r="A35" s="377"/>
      <c r="B35" s="377"/>
      <c r="C35" s="377"/>
      <c r="D35" s="377"/>
      <c r="E35" s="377"/>
      <c r="F35" s="59"/>
      <c r="H35" s="14"/>
      <c r="I35" s="14"/>
      <c r="J35" s="291"/>
      <c r="K35" s="291"/>
      <c r="L35" s="291"/>
    </row>
    <row r="36" spans="1:12" ht="20.100000000000001" customHeight="1">
      <c r="B36" s="1" t="s">
        <v>80</v>
      </c>
    </row>
    <row r="37" spans="1:12" ht="27" customHeight="1">
      <c r="B37" s="376" t="s">
        <v>81</v>
      </c>
      <c r="C37" s="376"/>
      <c r="D37" s="376"/>
      <c r="E37" s="376"/>
    </row>
    <row r="38" spans="1:12" ht="38.1" customHeight="1">
      <c r="C38" s="63"/>
      <c r="D38" s="63" t="s">
        <v>82</v>
      </c>
      <c r="E38" s="63" t="s">
        <v>74</v>
      </c>
      <c r="F38" s="64"/>
      <c r="G38" s="65"/>
      <c r="H38" s="65"/>
      <c r="I38" s="65"/>
      <c r="J38" s="65"/>
      <c r="K38" s="65"/>
    </row>
    <row r="39" spans="1:12" ht="38.1" customHeight="1">
      <c r="E39" s="63" t="s">
        <v>83</v>
      </c>
      <c r="F39" s="43"/>
      <c r="G39" s="66"/>
      <c r="H39" s="66"/>
      <c r="I39" s="66"/>
      <c r="J39" s="66"/>
      <c r="K39" s="43" t="s">
        <v>84</v>
      </c>
    </row>
    <row r="41" spans="1:12" ht="19.5" customHeight="1">
      <c r="C41" s="67"/>
      <c r="D41" s="67" t="s">
        <v>85</v>
      </c>
    </row>
  </sheetData>
  <sheetProtection password="CC6F" sheet="1" objects="1" scenarios="1" selectLockedCells="1" selectUnlockedCells="1"/>
  <mergeCells count="61">
    <mergeCell ref="B37:E37"/>
    <mergeCell ref="A31:B31"/>
    <mergeCell ref="C31:E31"/>
    <mergeCell ref="J31:L31"/>
    <mergeCell ref="B33:K34"/>
    <mergeCell ref="A35:B35"/>
    <mergeCell ref="C35:E35"/>
    <mergeCell ref="J35:L35"/>
    <mergeCell ref="A28:B28"/>
    <mergeCell ref="H28:I28"/>
    <mergeCell ref="J28:L28"/>
    <mergeCell ref="A29:G30"/>
    <mergeCell ref="H29:I29"/>
    <mergeCell ref="J29:L29"/>
    <mergeCell ref="H30:I30"/>
    <mergeCell ref="J30:L30"/>
    <mergeCell ref="A26:B26"/>
    <mergeCell ref="C26:F26"/>
    <mergeCell ref="J26:L26"/>
    <mergeCell ref="A27:B27"/>
    <mergeCell ref="C27:F27"/>
    <mergeCell ref="J27:L27"/>
    <mergeCell ref="A24:B24"/>
    <mergeCell ref="C24:F24"/>
    <mergeCell ref="J24:L24"/>
    <mergeCell ref="A25:B25"/>
    <mergeCell ref="C25:F25"/>
    <mergeCell ref="J25:L25"/>
    <mergeCell ref="A22:B22"/>
    <mergeCell ref="C22:F22"/>
    <mergeCell ref="J22:L22"/>
    <mergeCell ref="A23:B23"/>
    <mergeCell ref="C23:F23"/>
    <mergeCell ref="J23:L23"/>
    <mergeCell ref="A20:B20"/>
    <mergeCell ref="C20:F20"/>
    <mergeCell ref="J20:L20"/>
    <mergeCell ref="A21:B21"/>
    <mergeCell ref="C21:F21"/>
    <mergeCell ref="J21:L21"/>
    <mergeCell ref="A18:B18"/>
    <mergeCell ref="C18:F18"/>
    <mergeCell ref="J18:L18"/>
    <mergeCell ref="A19:B19"/>
    <mergeCell ref="C19:F19"/>
    <mergeCell ref="J19:L19"/>
    <mergeCell ref="A2:L2"/>
    <mergeCell ref="J4:K4"/>
    <mergeCell ref="J5:K5"/>
    <mergeCell ref="B6:D6"/>
    <mergeCell ref="I7:J7"/>
    <mergeCell ref="I8:K9"/>
    <mergeCell ref="I10:K10"/>
    <mergeCell ref="A17:B17"/>
    <mergeCell ref="C17:F17"/>
    <mergeCell ref="J17:L17"/>
    <mergeCell ref="C12:E12"/>
    <mergeCell ref="J12:K12"/>
    <mergeCell ref="C14:K14"/>
    <mergeCell ref="C15:E15"/>
    <mergeCell ref="G15:K15"/>
  </mergeCells>
  <phoneticPr fontId="1"/>
  <printOptions horizontalCentered="1"/>
  <pageMargins left="0.23622047244094491" right="0.23622047244094491" top="0.35433070866141736" bottom="0.35433070866141736" header="0" footer="0"/>
  <pageSetup paperSize="9" orientation="portrait" r:id="rId1"/>
  <headerFooter alignWithMargins="0"/>
  <rowBreaks count="1" manualBreakCount="1">
    <brk id="31" max="11" man="1"/>
  </rowBreaks>
  <drawing r:id="rId2"/>
  <legacyDrawing r:id="rId3"/>
</worksheet>
</file>

<file path=xl/worksheets/sheet9.xml><?xml version="1.0" encoding="utf-8"?>
<worksheet xmlns="http://schemas.openxmlformats.org/spreadsheetml/2006/main" xmlns:r="http://schemas.openxmlformats.org/officeDocument/2006/relationships">
  <sheetPr>
    <pageSetUpPr fitToPage="1"/>
  </sheetPr>
  <dimension ref="A1:K45"/>
  <sheetViews>
    <sheetView view="pageBreakPreview" topLeftCell="A22" zoomScaleNormal="85" zoomScaleSheetLayoutView="100" workbookViewId="0">
      <selection activeCell="N30" sqref="N30"/>
    </sheetView>
  </sheetViews>
  <sheetFormatPr defaultRowHeight="13.5"/>
  <sheetData>
    <row r="1" spans="1:11" ht="26.25" customHeight="1" thickBot="1">
      <c r="A1" s="380" t="s">
        <v>87</v>
      </c>
      <c r="B1" s="380"/>
      <c r="C1" s="380"/>
      <c r="D1" s="380"/>
      <c r="E1" s="380"/>
      <c r="F1" s="380"/>
      <c r="G1" s="380"/>
      <c r="H1" s="380"/>
      <c r="I1" s="380"/>
      <c r="J1" s="380"/>
      <c r="K1" s="380"/>
    </row>
    <row r="2" spans="1:11" ht="16.5" customHeight="1" thickTop="1">
      <c r="A2" s="381" t="s">
        <v>88</v>
      </c>
      <c r="B2" s="381"/>
      <c r="C2" s="381"/>
      <c r="D2" s="381"/>
      <c r="E2" s="381"/>
      <c r="F2" s="381"/>
      <c r="G2" s="381"/>
      <c r="H2" s="381"/>
      <c r="I2" s="381"/>
      <c r="J2" s="381"/>
      <c r="K2" s="381"/>
    </row>
    <row r="3" spans="1:11">
      <c r="A3" s="382" t="s">
        <v>89</v>
      </c>
      <c r="B3" s="382"/>
      <c r="C3" s="382"/>
      <c r="D3" s="382"/>
      <c r="E3" s="382"/>
      <c r="F3" s="382"/>
      <c r="G3" s="382"/>
      <c r="H3" s="382"/>
      <c r="I3" s="382"/>
      <c r="J3" s="382"/>
      <c r="K3" s="382"/>
    </row>
    <row r="4" spans="1:11">
      <c r="A4" s="382" t="s">
        <v>90</v>
      </c>
      <c r="B4" s="382"/>
      <c r="C4" s="382"/>
      <c r="D4" s="382"/>
      <c r="E4" s="382"/>
      <c r="F4" s="382"/>
      <c r="G4" s="382"/>
      <c r="H4" s="382"/>
      <c r="I4" s="382"/>
      <c r="J4" s="382"/>
      <c r="K4" s="382"/>
    </row>
    <row r="5" spans="1:11">
      <c r="A5" s="382" t="s">
        <v>91</v>
      </c>
      <c r="B5" s="382"/>
      <c r="C5" s="382"/>
      <c r="D5" s="382"/>
      <c r="E5" s="382"/>
      <c r="F5" s="382"/>
      <c r="G5" s="382"/>
      <c r="H5" s="382"/>
      <c r="I5" s="382"/>
      <c r="J5" s="382"/>
      <c r="K5" s="382"/>
    </row>
    <row r="6" spans="1:11">
      <c r="A6" s="382" t="s">
        <v>92</v>
      </c>
      <c r="B6" s="382"/>
      <c r="C6" s="382"/>
      <c r="D6" s="382"/>
      <c r="E6" s="382"/>
      <c r="F6" s="382"/>
      <c r="G6" s="382"/>
      <c r="H6" s="382"/>
      <c r="I6" s="382"/>
      <c r="J6" s="382"/>
      <c r="K6" s="382"/>
    </row>
    <row r="7" spans="1:11">
      <c r="A7" s="379" t="s">
        <v>93</v>
      </c>
      <c r="B7" s="379"/>
      <c r="C7" s="379"/>
      <c r="D7" s="379"/>
      <c r="E7" s="379"/>
      <c r="F7" s="379"/>
      <c r="G7" s="379"/>
      <c r="H7" s="379"/>
      <c r="I7" s="379"/>
      <c r="J7" s="379"/>
      <c r="K7" s="379"/>
    </row>
    <row r="8" spans="1:11">
      <c r="A8" s="382" t="s">
        <v>94</v>
      </c>
      <c r="B8" s="382"/>
      <c r="C8" s="382"/>
      <c r="D8" s="382"/>
      <c r="E8" s="382"/>
      <c r="F8" s="382"/>
      <c r="G8" s="382"/>
      <c r="H8" s="382"/>
      <c r="I8" s="382"/>
      <c r="J8" s="382"/>
      <c r="K8" s="382"/>
    </row>
    <row r="9" spans="1:11">
      <c r="A9" s="382" t="s">
        <v>95</v>
      </c>
      <c r="B9" s="382"/>
      <c r="C9" s="382"/>
      <c r="D9" s="382"/>
      <c r="E9" s="382"/>
      <c r="F9" s="382"/>
      <c r="G9" s="382"/>
      <c r="H9" s="382"/>
      <c r="I9" s="382"/>
      <c r="J9" s="382"/>
      <c r="K9" s="382"/>
    </row>
    <row r="10" spans="1:11">
      <c r="A10" s="379" t="s">
        <v>96</v>
      </c>
      <c r="B10" s="379"/>
      <c r="C10" s="379"/>
      <c r="D10" s="379"/>
      <c r="E10" s="379"/>
      <c r="F10" s="379"/>
      <c r="G10" s="379"/>
      <c r="H10" s="379"/>
      <c r="I10" s="379"/>
      <c r="J10" s="379"/>
      <c r="K10" s="379"/>
    </row>
    <row r="11" spans="1:11" ht="38.25" customHeight="1">
      <c r="A11" s="383" t="s">
        <v>97</v>
      </c>
      <c r="B11" s="382"/>
      <c r="C11" s="382"/>
      <c r="D11" s="382"/>
      <c r="E11" s="382"/>
      <c r="F11" s="382"/>
      <c r="G11" s="382"/>
      <c r="H11" s="382"/>
      <c r="I11" s="382"/>
      <c r="J11" s="382"/>
      <c r="K11" s="382"/>
    </row>
    <row r="12" spans="1:11">
      <c r="A12" s="379" t="s">
        <v>98</v>
      </c>
      <c r="B12" s="379"/>
      <c r="C12" s="379"/>
      <c r="D12" s="379"/>
      <c r="E12" s="379"/>
      <c r="F12" s="379"/>
      <c r="G12" s="379"/>
      <c r="H12" s="379"/>
      <c r="I12" s="379"/>
      <c r="J12" s="379"/>
      <c r="K12" s="379"/>
    </row>
    <row r="13" spans="1:11" ht="24" customHeight="1">
      <c r="A13" s="383" t="s">
        <v>99</v>
      </c>
      <c r="B13" s="383"/>
      <c r="C13" s="383"/>
      <c r="D13" s="383"/>
      <c r="E13" s="383"/>
      <c r="F13" s="383"/>
      <c r="G13" s="383"/>
      <c r="H13" s="383"/>
      <c r="I13" s="383"/>
      <c r="J13" s="383"/>
      <c r="K13" s="383"/>
    </row>
    <row r="14" spans="1:11">
      <c r="A14" s="379" t="s">
        <v>100</v>
      </c>
      <c r="B14" s="379"/>
      <c r="C14" s="379"/>
      <c r="D14" s="379"/>
      <c r="E14" s="379"/>
      <c r="F14" s="379"/>
      <c r="G14" s="379"/>
      <c r="H14" s="379"/>
      <c r="I14" s="379"/>
      <c r="J14" s="379"/>
      <c r="K14" s="379"/>
    </row>
    <row r="15" spans="1:11" ht="23.25" customHeight="1">
      <c r="A15" s="383" t="s">
        <v>101</v>
      </c>
      <c r="B15" s="382"/>
      <c r="C15" s="382"/>
      <c r="D15" s="382"/>
      <c r="E15" s="382"/>
      <c r="F15" s="382"/>
      <c r="G15" s="382"/>
      <c r="H15" s="382"/>
      <c r="I15" s="382"/>
      <c r="J15" s="382"/>
      <c r="K15" s="382"/>
    </row>
    <row r="16" spans="1:11">
      <c r="A16" s="379" t="s">
        <v>102</v>
      </c>
      <c r="B16" s="379"/>
      <c r="C16" s="379"/>
      <c r="D16" s="379"/>
      <c r="E16" s="379"/>
      <c r="F16" s="379"/>
      <c r="G16" s="379"/>
      <c r="H16" s="379"/>
      <c r="I16" s="379"/>
      <c r="J16" s="379"/>
      <c r="K16" s="379"/>
    </row>
    <row r="17" spans="1:11" ht="12.75" customHeight="1">
      <c r="A17" s="383" t="s">
        <v>103</v>
      </c>
      <c r="B17" s="382"/>
      <c r="C17" s="382"/>
      <c r="D17" s="382"/>
      <c r="E17" s="382"/>
      <c r="F17" s="382"/>
      <c r="G17" s="382"/>
      <c r="H17" s="382"/>
      <c r="I17" s="382"/>
      <c r="J17" s="382"/>
      <c r="K17" s="382"/>
    </row>
    <row r="18" spans="1:11">
      <c r="A18" s="379" t="s">
        <v>104</v>
      </c>
      <c r="B18" s="379"/>
      <c r="C18" s="379"/>
      <c r="D18" s="379"/>
      <c r="E18" s="379"/>
      <c r="F18" s="379"/>
      <c r="G18" s="379"/>
      <c r="H18" s="379"/>
      <c r="I18" s="379"/>
      <c r="J18" s="379"/>
      <c r="K18" s="379"/>
    </row>
    <row r="19" spans="1:11" ht="49.5" customHeight="1">
      <c r="A19" s="383" t="s">
        <v>105</v>
      </c>
      <c r="B19" s="383"/>
      <c r="C19" s="383"/>
      <c r="D19" s="383"/>
      <c r="E19" s="383"/>
      <c r="F19" s="383"/>
      <c r="G19" s="383"/>
      <c r="H19" s="383"/>
      <c r="I19" s="383"/>
      <c r="J19" s="383"/>
      <c r="K19" s="383"/>
    </row>
    <row r="20" spans="1:11">
      <c r="A20" s="379" t="s">
        <v>106</v>
      </c>
      <c r="B20" s="379"/>
      <c r="C20" s="379"/>
      <c r="D20" s="379"/>
      <c r="E20" s="379"/>
      <c r="F20" s="379"/>
      <c r="G20" s="379"/>
      <c r="H20" s="379"/>
      <c r="I20" s="379"/>
      <c r="J20" s="379"/>
      <c r="K20" s="379"/>
    </row>
    <row r="21" spans="1:11" ht="62.25" customHeight="1">
      <c r="A21" s="383" t="s">
        <v>107</v>
      </c>
      <c r="B21" s="382"/>
      <c r="C21" s="382"/>
      <c r="D21" s="382"/>
      <c r="E21" s="382"/>
      <c r="F21" s="382"/>
      <c r="G21" s="382"/>
      <c r="H21" s="382"/>
      <c r="I21" s="382"/>
      <c r="J21" s="382"/>
      <c r="K21" s="382"/>
    </row>
    <row r="22" spans="1:11">
      <c r="A22" s="379" t="s">
        <v>108</v>
      </c>
      <c r="B22" s="379"/>
      <c r="C22" s="379"/>
      <c r="D22" s="379"/>
      <c r="E22" s="379"/>
      <c r="F22" s="379"/>
      <c r="G22" s="379"/>
      <c r="H22" s="379"/>
      <c r="I22" s="379"/>
      <c r="J22" s="379"/>
      <c r="K22" s="379"/>
    </row>
    <row r="23" spans="1:11" ht="30.75" customHeight="1">
      <c r="A23" s="383" t="s">
        <v>109</v>
      </c>
      <c r="B23" s="383"/>
      <c r="C23" s="383"/>
      <c r="D23" s="383"/>
      <c r="E23" s="383"/>
      <c r="F23" s="383"/>
      <c r="G23" s="383"/>
      <c r="H23" s="383"/>
      <c r="I23" s="383"/>
      <c r="J23" s="383"/>
      <c r="K23" s="383"/>
    </row>
    <row r="24" spans="1:11">
      <c r="A24" s="379" t="s">
        <v>110</v>
      </c>
      <c r="B24" s="379"/>
      <c r="C24" s="379"/>
      <c r="D24" s="379"/>
      <c r="E24" s="379"/>
      <c r="F24" s="379"/>
      <c r="G24" s="379"/>
      <c r="H24" s="379"/>
      <c r="I24" s="379"/>
      <c r="J24" s="379"/>
      <c r="K24" s="379"/>
    </row>
    <row r="25" spans="1:11" ht="39.75" customHeight="1">
      <c r="A25" s="383" t="s">
        <v>111</v>
      </c>
      <c r="B25" s="382"/>
      <c r="C25" s="382"/>
      <c r="D25" s="382"/>
      <c r="E25" s="382"/>
      <c r="F25" s="382"/>
      <c r="G25" s="382"/>
      <c r="H25" s="382"/>
      <c r="I25" s="382"/>
      <c r="J25" s="382"/>
      <c r="K25" s="382"/>
    </row>
    <row r="26" spans="1:11">
      <c r="A26" s="379" t="s">
        <v>112</v>
      </c>
      <c r="B26" s="379"/>
      <c r="C26" s="379"/>
      <c r="D26" s="379"/>
      <c r="E26" s="379"/>
      <c r="F26" s="379"/>
      <c r="G26" s="379"/>
      <c r="H26" s="379"/>
      <c r="I26" s="379"/>
      <c r="J26" s="379"/>
      <c r="K26" s="379"/>
    </row>
    <row r="27" spans="1:11">
      <c r="A27" s="382" t="s">
        <v>113</v>
      </c>
      <c r="B27" s="382"/>
      <c r="C27" s="382"/>
      <c r="D27" s="382"/>
      <c r="E27" s="382"/>
      <c r="F27" s="382"/>
      <c r="G27" s="382"/>
      <c r="H27" s="382"/>
      <c r="I27" s="382"/>
      <c r="J27" s="382"/>
      <c r="K27" s="382"/>
    </row>
    <row r="28" spans="1:11">
      <c r="A28" s="379" t="s">
        <v>114</v>
      </c>
      <c r="B28" s="379"/>
      <c r="C28" s="379"/>
      <c r="D28" s="379"/>
      <c r="E28" s="379"/>
      <c r="F28" s="379"/>
      <c r="G28" s="379"/>
      <c r="H28" s="379"/>
      <c r="I28" s="379"/>
      <c r="J28" s="379"/>
      <c r="K28" s="379"/>
    </row>
    <row r="29" spans="1:11">
      <c r="A29" s="383" t="s">
        <v>115</v>
      </c>
      <c r="B29" s="382"/>
      <c r="C29" s="382"/>
      <c r="D29" s="382"/>
      <c r="E29" s="382"/>
      <c r="F29" s="382"/>
      <c r="G29" s="382"/>
      <c r="H29" s="382"/>
      <c r="I29" s="382"/>
      <c r="J29" s="382"/>
      <c r="K29" s="382"/>
    </row>
    <row r="30" spans="1:11" ht="23.25" customHeight="1">
      <c r="A30" s="68"/>
      <c r="B30" s="69"/>
      <c r="C30" s="69"/>
      <c r="D30" s="69"/>
      <c r="E30" s="69"/>
      <c r="F30" s="69"/>
      <c r="G30" s="69"/>
      <c r="H30" s="69"/>
      <c r="I30" s="69"/>
      <c r="J30" s="69"/>
      <c r="K30" s="69"/>
    </row>
    <row r="31" spans="1:11" ht="17.25">
      <c r="A31" s="386"/>
      <c r="B31" s="386"/>
      <c r="C31" s="386"/>
      <c r="D31" s="386"/>
      <c r="E31" s="386"/>
      <c r="F31" s="386"/>
      <c r="G31" s="386"/>
      <c r="H31" s="386"/>
      <c r="I31" s="386"/>
      <c r="J31" s="386"/>
      <c r="K31" s="386"/>
    </row>
    <row r="32" spans="1:11">
      <c r="A32" s="385"/>
      <c r="B32" s="387"/>
      <c r="C32" s="387"/>
      <c r="D32" s="387"/>
      <c r="E32" s="387"/>
      <c r="F32" s="387"/>
      <c r="G32" s="387"/>
      <c r="H32" s="387"/>
      <c r="I32" s="387"/>
      <c r="J32" s="387"/>
      <c r="K32" s="387"/>
    </row>
    <row r="33" spans="1:11" ht="37.5" customHeight="1">
      <c r="A33" s="384"/>
      <c r="B33" s="385"/>
      <c r="C33" s="385"/>
      <c r="D33" s="385"/>
      <c r="E33" s="385"/>
      <c r="F33" s="385"/>
      <c r="G33" s="385"/>
      <c r="H33" s="385"/>
      <c r="I33" s="385"/>
      <c r="J33" s="385"/>
      <c r="K33" s="385"/>
    </row>
    <row r="34" spans="1:11">
      <c r="A34" s="385"/>
      <c r="B34" s="385"/>
      <c r="C34" s="385"/>
      <c r="D34" s="385"/>
      <c r="E34" s="385"/>
      <c r="F34" s="385"/>
      <c r="G34" s="385"/>
      <c r="H34" s="385"/>
      <c r="I34" s="385"/>
      <c r="J34" s="385"/>
      <c r="K34" s="385"/>
    </row>
    <row r="35" spans="1:11" ht="122.25" customHeight="1">
      <c r="A35" s="384"/>
      <c r="B35" s="385"/>
      <c r="C35" s="385"/>
      <c r="D35" s="385"/>
      <c r="E35" s="385"/>
      <c r="F35" s="385"/>
      <c r="G35" s="385"/>
      <c r="H35" s="385"/>
      <c r="I35" s="385"/>
      <c r="J35" s="385"/>
      <c r="K35" s="385"/>
    </row>
    <row r="36" spans="1:11">
      <c r="A36" s="385"/>
      <c r="B36" s="385"/>
      <c r="C36" s="385"/>
      <c r="D36" s="385"/>
      <c r="E36" s="385"/>
      <c r="F36" s="385"/>
      <c r="G36" s="385"/>
      <c r="H36" s="385"/>
      <c r="I36" s="385"/>
      <c r="J36" s="385"/>
      <c r="K36" s="385"/>
    </row>
    <row r="37" spans="1:11" ht="67.5" customHeight="1">
      <c r="A37" s="384"/>
      <c r="B37" s="385"/>
      <c r="C37" s="385"/>
      <c r="D37" s="385"/>
      <c r="E37" s="385"/>
      <c r="F37" s="385"/>
      <c r="G37" s="385"/>
      <c r="H37" s="385"/>
      <c r="I37" s="385"/>
      <c r="J37" s="385"/>
      <c r="K37" s="385"/>
    </row>
    <row r="38" spans="1:11">
      <c r="A38" s="387"/>
      <c r="B38" s="387"/>
      <c r="C38" s="387"/>
      <c r="D38" s="387"/>
      <c r="E38" s="387"/>
      <c r="F38" s="387"/>
      <c r="G38" s="387"/>
      <c r="H38" s="387"/>
      <c r="I38" s="387"/>
      <c r="J38" s="387"/>
      <c r="K38" s="387"/>
    </row>
    <row r="39" spans="1:11">
      <c r="A39" s="387"/>
      <c r="B39" s="387"/>
      <c r="C39" s="387"/>
      <c r="D39" s="387"/>
      <c r="E39" s="387"/>
      <c r="F39" s="387"/>
      <c r="G39" s="387"/>
      <c r="H39" s="387"/>
      <c r="I39" s="387"/>
      <c r="J39" s="387"/>
      <c r="K39" s="387"/>
    </row>
    <row r="40" spans="1:11">
      <c r="A40" s="387"/>
      <c r="B40" s="387"/>
      <c r="C40" s="387"/>
      <c r="D40" s="387"/>
      <c r="E40" s="387"/>
      <c r="F40" s="387"/>
      <c r="G40" s="387"/>
      <c r="H40" s="387"/>
      <c r="I40" s="387"/>
      <c r="J40" s="387"/>
      <c r="K40" s="387"/>
    </row>
    <row r="41" spans="1:11">
      <c r="A41" s="387"/>
      <c r="B41" s="387"/>
      <c r="C41" s="387"/>
      <c r="D41" s="387"/>
      <c r="E41" s="387"/>
      <c r="F41" s="387"/>
      <c r="G41" s="387"/>
      <c r="H41" s="387"/>
      <c r="I41" s="387"/>
      <c r="J41" s="387"/>
      <c r="K41" s="387"/>
    </row>
    <row r="42" spans="1:11">
      <c r="A42" s="387"/>
      <c r="B42" s="387"/>
      <c r="C42" s="387"/>
      <c r="D42" s="387"/>
      <c r="E42" s="387"/>
      <c r="F42" s="387"/>
      <c r="G42" s="387"/>
      <c r="H42" s="387"/>
      <c r="I42" s="387"/>
    </row>
    <row r="43" spans="1:11">
      <c r="A43" s="387"/>
      <c r="B43" s="387"/>
      <c r="C43" s="387"/>
      <c r="D43" s="387"/>
      <c r="E43" s="387"/>
      <c r="F43" s="387"/>
      <c r="G43" s="387"/>
      <c r="H43" s="387"/>
      <c r="I43" s="387"/>
    </row>
    <row r="44" spans="1:11">
      <c r="A44" s="387"/>
      <c r="B44" s="387"/>
      <c r="C44" s="387"/>
      <c r="D44" s="387"/>
      <c r="E44" s="387"/>
      <c r="F44" s="387"/>
      <c r="G44" s="387"/>
      <c r="H44" s="387"/>
      <c r="I44" s="387"/>
    </row>
    <row r="45" spans="1:11">
      <c r="A45" s="387"/>
      <c r="B45" s="387"/>
      <c r="C45" s="387"/>
      <c r="D45" s="387"/>
      <c r="E45" s="387"/>
      <c r="F45" s="387"/>
      <c r="G45" s="387"/>
      <c r="H45" s="387"/>
      <c r="I45" s="387"/>
    </row>
  </sheetData>
  <sheetProtection password="CC6F" sheet="1" objects="1" scenarios="1" formatColumns="0" formatRows="0" selectLockedCells="1" selectUnlockedCells="1"/>
  <mergeCells count="44">
    <mergeCell ref="A44:I44"/>
    <mergeCell ref="A45:I45"/>
    <mergeCell ref="A38:K38"/>
    <mergeCell ref="A39:K39"/>
    <mergeCell ref="A40:K40"/>
    <mergeCell ref="A41:K41"/>
    <mergeCell ref="A42:I42"/>
    <mergeCell ref="A43:I43"/>
    <mergeCell ref="A37:K37"/>
    <mergeCell ref="A25:K25"/>
    <mergeCell ref="A26:K26"/>
    <mergeCell ref="A27:K27"/>
    <mergeCell ref="A28:K28"/>
    <mergeCell ref="A29:K29"/>
    <mergeCell ref="A31:K31"/>
    <mergeCell ref="A32:K32"/>
    <mergeCell ref="A33:K33"/>
    <mergeCell ref="A34:K34"/>
    <mergeCell ref="A35:K35"/>
    <mergeCell ref="A36:K36"/>
    <mergeCell ref="A24:K24"/>
    <mergeCell ref="A13:K13"/>
    <mergeCell ref="A14:K14"/>
    <mergeCell ref="A15:K15"/>
    <mergeCell ref="A16:K16"/>
    <mergeCell ref="A17:K17"/>
    <mergeCell ref="A18:K18"/>
    <mergeCell ref="A19:K19"/>
    <mergeCell ref="A20:K20"/>
    <mergeCell ref="A21:K21"/>
    <mergeCell ref="A22:K22"/>
    <mergeCell ref="A23:K23"/>
    <mergeCell ref="A12:K12"/>
    <mergeCell ref="A1:K1"/>
    <mergeCell ref="A2:K2"/>
    <mergeCell ref="A3:K3"/>
    <mergeCell ref="A4:K4"/>
    <mergeCell ref="A5:K5"/>
    <mergeCell ref="A6:K6"/>
    <mergeCell ref="A7:K7"/>
    <mergeCell ref="A8:K8"/>
    <mergeCell ref="A9:K9"/>
    <mergeCell ref="A10:K10"/>
    <mergeCell ref="A11:K11"/>
  </mergeCells>
  <phoneticPr fontId="1"/>
  <printOptions horizontalCentered="1"/>
  <pageMargins left="0.23622047244094491" right="0.23622047244094491" top="0.35433070866141736" bottom="0.35433070866141736" header="0" footer="0"/>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基本情報入力シート</vt:lpstr>
      <vt:lpstr>議事録</vt:lpstr>
      <vt:lpstr>議事録 (お客様控)</vt:lpstr>
      <vt:lpstr>入力シート</vt:lpstr>
      <vt:lpstr>見積書</vt:lpstr>
      <vt:lpstr>見積書 (お客様控)</vt:lpstr>
      <vt:lpstr>注文書兼契約書</vt:lpstr>
      <vt:lpstr>注文書兼契約書 (控)</vt:lpstr>
      <vt:lpstr>契約約款</vt:lpstr>
      <vt:lpstr>作業完了確認立会証</vt:lpstr>
      <vt:lpstr>請求書</vt:lpstr>
      <vt:lpstr>議事録!Print_Area</vt:lpstr>
      <vt:lpstr>契約約款!Print_Area</vt:lpstr>
      <vt:lpstr>見積書!Print_Area</vt:lpstr>
      <vt:lpstr>'見積書 (お客様控)'!Print_Area</vt:lpstr>
      <vt:lpstr>作業完了確認立会証!Print_Area</vt:lpstr>
      <vt:lpstr>請求書!Print_Area</vt:lpstr>
      <vt:lpstr>注文書兼契約書!Print_Area</vt:lpstr>
      <vt:lpstr>'注文書兼契約書 (控)'!Print_Area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Omusubi-z</dc:creator>
  <cp:lastModifiedBy>owner</cp:lastModifiedBy>
  <cp:lastPrinted>2021-06-18T05:34:51Z</cp:lastPrinted>
  <dcterms:created xsi:type="dcterms:W3CDTF">2020-10-01T01:28:05Z</dcterms:created>
  <dcterms:modified xsi:type="dcterms:W3CDTF">2021-06-18T05:34:56Z</dcterms:modified>
</cp:coreProperties>
</file>